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diaz\Documents\"/>
    </mc:Choice>
  </mc:AlternateContent>
  <bookViews>
    <workbookView xWindow="0" yWindow="0" windowWidth="28800" windowHeight="11535"/>
  </bookViews>
  <sheets>
    <sheet name="Caracterización" sheetId="5" r:id="rId1"/>
    <sheet name="INDICADOR 1" sheetId="6" r:id="rId2"/>
    <sheet name="INDICADOR 2" sheetId="9" r:id="rId3"/>
    <sheet name="Normograma" sheetId="12" r:id="rId4"/>
    <sheet name="Listas desplegables" sheetId="8" state="hidden" r:id="rId5"/>
  </sheets>
  <externalReferences>
    <externalReference r:id="rId6"/>
  </externalReferences>
  <definedNames>
    <definedName name="Apoyo">'Listas desplegables'!$G$33:$G$38</definedName>
    <definedName name="Dirección_Estratégica">'Listas desplegables'!$D$3:$D$5</definedName>
    <definedName name="Estratégico">'Listas desplegables'!$E$3:$E$10</definedName>
    <definedName name="Evaluación">'Listas desplegables'!$E$46</definedName>
    <definedName name="Grupoa">'Listas desplegables'!$D$3:$D$13</definedName>
    <definedName name="Misional">'Listas desplegables'!$E$14:$E$23</definedName>
    <definedName name="Misionales">'Listas desplegables'!$D$14:$D$29</definedName>
    <definedName name="Print_Area" localSheetId="1">'INDICADOR 1'!$A$1:$S$24</definedName>
    <definedName name="Print_Area" localSheetId="2">'INDICADOR 2'!$A$1:$S$24</definedName>
    <definedName name="Seguimiento_Evaluación_y_Control">'Listas desplegables'!$E$46</definedName>
    <definedName name="Tipo">'Listas desplegables'!$F$3:$F$46</definedName>
  </definedNames>
  <calcPr calcId="152511"/>
</workbook>
</file>

<file path=xl/calcChain.xml><?xml version="1.0" encoding="utf-8"?>
<calcChain xmlns="http://schemas.openxmlformats.org/spreadsheetml/2006/main">
  <c r="C11" i="9" l="1"/>
  <c r="C11" i="6"/>
  <c r="M8" i="9" l="1"/>
  <c r="C8" i="9"/>
  <c r="M8" i="6"/>
  <c r="C6" i="9"/>
  <c r="M5" i="9"/>
  <c r="C8" i="6" l="1"/>
  <c r="C6" i="6" l="1"/>
  <c r="M5" i="6"/>
  <c r="E12" i="5"/>
  <c r="E7" i="5" l="1"/>
  <c r="H7" i="5"/>
</calcChain>
</file>

<file path=xl/sharedStrings.xml><?xml version="1.0" encoding="utf-8"?>
<sst xmlns="http://schemas.openxmlformats.org/spreadsheetml/2006/main" count="664" uniqueCount="453">
  <si>
    <t>CARACTERIZACIÓN DE PROCESOS</t>
  </si>
  <si>
    <t>MACROPROCESO</t>
  </si>
  <si>
    <t>TIPO DE PROCESO</t>
  </si>
  <si>
    <t>ALCANCE</t>
  </si>
  <si>
    <t>ELEMENTOS DE ENTRADA</t>
  </si>
  <si>
    <t>PROVEEDOR INTERNO</t>
  </si>
  <si>
    <t xml:space="preserve">PROVEEDOR EXTERNO </t>
  </si>
  <si>
    <t>ENTRADAS</t>
  </si>
  <si>
    <t>CICLO PHVA</t>
  </si>
  <si>
    <t>P</t>
  </si>
  <si>
    <t>H</t>
  </si>
  <si>
    <t>V</t>
  </si>
  <si>
    <t>A</t>
  </si>
  <si>
    <t>RESPONSABLES</t>
  </si>
  <si>
    <t>INDICADORES DE PROCESO</t>
  </si>
  <si>
    <t xml:space="preserve">ELEMENTOS DE SALIDA </t>
  </si>
  <si>
    <t>ACTIVIDADES</t>
  </si>
  <si>
    <t>CLIENTE INTERNO</t>
  </si>
  <si>
    <t xml:space="preserve">CLIENTE EXTERNO </t>
  </si>
  <si>
    <t xml:space="preserve">TIPO DE INDICADOR </t>
  </si>
  <si>
    <t>NOMBRE</t>
  </si>
  <si>
    <t>HOJA DE VIDA INDICADOR</t>
  </si>
  <si>
    <t>Proceso</t>
  </si>
  <si>
    <t>Nombre del Indicador</t>
  </si>
  <si>
    <t>Objetivo del Indicador</t>
  </si>
  <si>
    <t>Formula del Indicador</t>
  </si>
  <si>
    <t>Unidad de Medida</t>
  </si>
  <si>
    <t>Fuente de Información</t>
  </si>
  <si>
    <t>Periodicidad</t>
  </si>
  <si>
    <t>Mensual</t>
  </si>
  <si>
    <t>Bimestral</t>
  </si>
  <si>
    <t xml:space="preserve">Trimestral </t>
  </si>
  <si>
    <t>Semestral</t>
  </si>
  <si>
    <t>Tendencia</t>
  </si>
  <si>
    <t>META</t>
  </si>
  <si>
    <t>Línea Base</t>
  </si>
  <si>
    <t>Macroproceso</t>
  </si>
  <si>
    <t>Dependencia</t>
  </si>
  <si>
    <t>Lider de proceso</t>
  </si>
  <si>
    <t>Responsable de la medición</t>
  </si>
  <si>
    <t>Tipo de indicador</t>
  </si>
  <si>
    <t>Descripción del indicador</t>
  </si>
  <si>
    <t>Descripción de la Variable</t>
  </si>
  <si>
    <t>Tipo de registro</t>
  </si>
  <si>
    <t>PROCESO</t>
  </si>
  <si>
    <t>MACROPROCESOS</t>
  </si>
  <si>
    <t>Dirección Estratégica</t>
  </si>
  <si>
    <t>Servicios al Consumidor y Apoyo Empresarial</t>
  </si>
  <si>
    <t>Sistema Integral de Gestión</t>
  </si>
  <si>
    <t xml:space="preserve">Vigilancia Normas de Libre Competencia </t>
  </si>
  <si>
    <t>Vigilancia Cámaras de Comercio</t>
  </si>
  <si>
    <t xml:space="preserve">Administración Sistema Nacional de Propiedad Industrial </t>
  </si>
  <si>
    <t xml:space="preserve">Vigilancia Administrativa Protección del Consumidor </t>
  </si>
  <si>
    <t>Asuntos Jurisdiccionales - Protección del Consumidor y Competencia Desleal</t>
  </si>
  <si>
    <t xml:space="preserve">Vigilancia Protección de Datos Personales </t>
  </si>
  <si>
    <t xml:space="preserve">Vigilancia de Reglamentos Técnicos y Metrología Legal </t>
  </si>
  <si>
    <t>Difusión, apoyo y atención a consumidores y miembros de la RNPC</t>
  </si>
  <si>
    <t xml:space="preserve">Seguimiento a la Gestión Institucional </t>
  </si>
  <si>
    <t>LIDER DEL PROCESO</t>
  </si>
  <si>
    <t>OBJETIVO DEL PROCESO</t>
  </si>
  <si>
    <t>Estratégico</t>
  </si>
  <si>
    <t>Misional</t>
  </si>
  <si>
    <t xml:space="preserve">Apoyo </t>
  </si>
  <si>
    <t>PROCESOS</t>
  </si>
  <si>
    <t>Comunicaciones</t>
  </si>
  <si>
    <t>Tramites Administrativos- Libre Competencia</t>
  </si>
  <si>
    <t>Control Disciplinario Interno</t>
  </si>
  <si>
    <t>Gestión Documental</t>
  </si>
  <si>
    <t>Contratación</t>
  </si>
  <si>
    <t>Inventarios</t>
  </si>
  <si>
    <t>Servicios Administrativos</t>
  </si>
  <si>
    <t>Contable</t>
  </si>
  <si>
    <t>Presupuestal</t>
  </si>
  <si>
    <t>Tesoreria</t>
  </si>
  <si>
    <t>Cobro Coactivo</t>
  </si>
  <si>
    <t>Gestión Judicial</t>
  </si>
  <si>
    <t>Regulación Jurídica</t>
  </si>
  <si>
    <t>Notificaciones</t>
  </si>
  <si>
    <t>Vigilancia y Control - Libre Competencia</t>
  </si>
  <si>
    <t>Vigilancia y Control- Camaras de Comercio</t>
  </si>
  <si>
    <t>Trámites Administrativos- Cámaras de Comercio</t>
  </si>
  <si>
    <t>Tramites Administrativos - Protección del Consumidor</t>
  </si>
  <si>
    <t>Proteccion de Usuarios de Servicios de Comunicaciones </t>
  </si>
  <si>
    <t>Trámites Administrativos Reglamentos Técnicos y Metrología Legal</t>
  </si>
  <si>
    <t>Vigilancia y Control de Reglamentos Técnicos, Metrología Legal y Precios</t>
  </si>
  <si>
    <t>Calibracion de Masa y Volumen</t>
  </si>
  <si>
    <t>Trámites Jurisdiccionales - Protección al Consumidor y Competencia Desleal e Infracción a los Derechos de Propiedad Industrial</t>
  </si>
  <si>
    <t>Difusión y Apoyo -RNCP</t>
  </si>
  <si>
    <t>Atención Consumidor -RNCP</t>
  </si>
  <si>
    <t>Trámites Administrativos Protección de Datos Personales</t>
  </si>
  <si>
    <t>Registro y Depósito de Signos Distintivos</t>
  </si>
  <si>
    <t>Concesión de Nuevas Creaciones</t>
  </si>
  <si>
    <t>Administración, Gestión y Desarrollo del Talento Humano </t>
  </si>
  <si>
    <t>Administración Sistemas de Información y Proyectos Informáticos</t>
  </si>
  <si>
    <t>Asesoría y Evaluación Independiente</t>
  </si>
  <si>
    <t>Seguimiento Sistema Integral de Gestión Institucional</t>
  </si>
  <si>
    <t>Gestión del Talento Humano</t>
  </si>
  <si>
    <t>Gestión Administrativa</t>
  </si>
  <si>
    <t>Gestión Financiera</t>
  </si>
  <si>
    <t>Gestión Jurídica</t>
  </si>
  <si>
    <t>Gestión Tecnologías de la Información</t>
  </si>
  <si>
    <t>Formulación Estratégica</t>
  </si>
  <si>
    <t>Revisión Estratégica</t>
  </si>
  <si>
    <t>Elaboración de Estudios y Análisis  Económicos</t>
  </si>
  <si>
    <t>Atención al Ciudadano</t>
  </si>
  <si>
    <t>Formación</t>
  </si>
  <si>
    <t xml:space="preserve">Petición de Información </t>
  </si>
  <si>
    <t>Formulación Sistema Integral de Gestión</t>
  </si>
  <si>
    <t>Sistema de Gestión Ambiental</t>
  </si>
  <si>
    <t>Seguridad y Salud en el Trabajo</t>
  </si>
  <si>
    <t>Gestión de la Seguridad de la Información</t>
  </si>
  <si>
    <t>Transferencia de Información Tecnológica Basada en Patentes</t>
  </si>
  <si>
    <t>Líder del Proceso</t>
  </si>
  <si>
    <t xml:space="preserve">Jefe de Oficina Asesora de Planeación </t>
  </si>
  <si>
    <t>Coordinador Grupo de Desarrollo de Talento Humano</t>
  </si>
  <si>
    <t>Coordinador Grupo de Estudios Económicos</t>
  </si>
  <si>
    <t>Coordinador Grupo de Atención al Ciudadano</t>
  </si>
  <si>
    <t>Coordinador Grupo de Control Disciplinario Interno</t>
  </si>
  <si>
    <t>Coordinador Grupo de Comunicaciones</t>
  </si>
  <si>
    <t xml:space="preserve">Director Administrativo </t>
  </si>
  <si>
    <t>Director de Signos Distintivos</t>
  </si>
  <si>
    <t>Director de Nuevas Creaciones</t>
  </si>
  <si>
    <t>Coordinador Grupo de Trabajo de Centro de Información Tecnológica y Apoyo a la Gestión de la Propiedad Industrial (CIGEPI)</t>
  </si>
  <si>
    <t xml:space="preserve">Delegado para la Protección de la Competencia </t>
  </si>
  <si>
    <t xml:space="preserve">Director Investigación de protección de datos personales </t>
  </si>
  <si>
    <t>Delegado para Asuntos Jurisdiccionales</t>
  </si>
  <si>
    <t>Director de Cámaras de Comercio</t>
  </si>
  <si>
    <t>Coordinador del Grupo de Trabajo de Apoyo de la Red Nacional de Protección al Consumidor (RNPC)</t>
  </si>
  <si>
    <t>Director Financiero</t>
  </si>
  <si>
    <t xml:space="preserve">Jefe Oficina Asesora Jurídica </t>
  </si>
  <si>
    <t>Jefe Oficina de Tecnología e Informática</t>
  </si>
  <si>
    <t>Jefe Oficina de Control Interno</t>
  </si>
  <si>
    <t>SALIDAS</t>
  </si>
  <si>
    <t>TRÁMITES Y OPAS</t>
  </si>
  <si>
    <t>Concesión título de patente de invención</t>
  </si>
  <si>
    <t>Autorización integraciones empresariales-notificación</t>
  </si>
  <si>
    <t>Denuncias por presunto incumplimiento a las normas que regulan las cámaras de comercio</t>
  </si>
  <si>
    <t>SICFacilita</t>
  </si>
  <si>
    <t>Denuncias por presunta violación a las normas en materia de protección de la competencia</t>
  </si>
  <si>
    <t>Renovación del registro de marca, lema comercial y autorización de uso de denominación de origen</t>
  </si>
  <si>
    <t>Denuncia y/o queja por posible(s) infracción(es) a las normas de protección al consumidor</t>
  </si>
  <si>
    <t>Consulta de Productores e Importadores, y Prestadores de Servicios</t>
  </si>
  <si>
    <t>Consulta clasificación internacional de Niza</t>
  </si>
  <si>
    <t>Declaración de protección de denominación de origen</t>
  </si>
  <si>
    <t>Denuncia por presunta violación a las disposiciones legales relacionadas con habeas data y el manejo de la información contenida en bases de datos personales</t>
  </si>
  <si>
    <t>Reconocimiento del certificado de conformidad de producto o servicio</t>
  </si>
  <si>
    <t>Consulta de patentes nacionales</t>
  </si>
  <si>
    <t>Cancelación de un registro de marca, lema comercial o de autorización de uso de denominación de origen</t>
  </si>
  <si>
    <t>Registro de diseño industrial</t>
  </si>
  <si>
    <t>Registro de marca de productos y servicios y lema comercial</t>
  </si>
  <si>
    <t>Consulta de invenciones en dominio público</t>
  </si>
  <si>
    <t>Concesión título de patente de modelo de utilidad</t>
  </si>
  <si>
    <t>Autorización para la importación de productos de uso directo y exclusivo del importador</t>
  </si>
  <si>
    <t>Registro de productores e importadores de productos sometidos al cumplimiento de reglamentos técnicos</t>
  </si>
  <si>
    <t>Depósito de nombre o enseña comercial</t>
  </si>
  <si>
    <t>Recurso de apelación y de queja contra actos expedidos por las Cámaras de Comercio</t>
  </si>
  <si>
    <t>Denuncias por posibles violaciones a las normas de protección al usuario y/o suscriptor de servicios de comunicaciones, exceptuando televisión y radiodifusión sonora</t>
  </si>
  <si>
    <t>Autorización Integraciones Empresariales-preevaluación</t>
  </si>
  <si>
    <t>Registro de esquema de trazado de circuitos integrados</t>
  </si>
  <si>
    <t>Inscripción al registro de propiedad industrial</t>
  </si>
  <si>
    <t>Presentación de solicitud de Patente en los países miembros del tratado de cooperación en materia de patentes - PCT -</t>
  </si>
  <si>
    <t>Creación cámara de comercio</t>
  </si>
  <si>
    <t>Denuncias contra personas que presuntamente ejercen el comercio sin estar inscritos en el registro mercantil</t>
  </si>
  <si>
    <t>IDENTIFICACIÓN DEL INDICADOR</t>
  </si>
  <si>
    <t>DESCRIPCIÓN DE ACTIVIDADES</t>
  </si>
  <si>
    <t>Nombre de la Variable</t>
  </si>
  <si>
    <t>Objetivo del Proceso</t>
  </si>
  <si>
    <t>1. DESPACHO DEL SUPERINTENDENTE </t>
  </si>
  <si>
    <t>1.1. Oficina de Control Interno </t>
  </si>
  <si>
    <t>1.2. Oficina de Tecnología e Informática </t>
  </si>
  <si>
    <t>1.2.1. Grupo de Trabajo de Servicios Tecnológicos</t>
  </si>
  <si>
    <t>1.2.2. Grupo de Trabajo Gestión de Información y Proyectos Informaticos</t>
  </si>
  <si>
    <r>
      <t>1.2.3. Grupo de Trabajo Sistemas de Información  </t>
    </r>
    <r>
      <rPr>
        <sz val="9"/>
        <color indexed="23"/>
        <rFont val="Arial Narrow"/>
        <family val="2"/>
      </rPr>
      <t>    </t>
    </r>
  </si>
  <si>
    <t>1.2.4. Grupo de Trabajo de Informática Forense y Seguridad Digital</t>
  </si>
  <si>
    <t>1.3. Oficina de Servicios al Consumidor y de Apoyo Empresarial </t>
  </si>
  <si>
    <t>1.3.1. Grupo de Atención al Ciudadano</t>
  </si>
  <si>
    <t>1.3.2. Grupo de Formación</t>
  </si>
  <si>
    <t>1.3.3. Grupo de Comunicación</t>
  </si>
  <si>
    <t>1.4. Oficina Asesora Jurídica </t>
  </si>
  <si>
    <t>1.4.1. Grupo de Trabajo Cobro Coactivo</t>
  </si>
  <si>
    <t>1.4.2. Gestión de Trabajo Gestión Judicial</t>
  </si>
  <si>
    <t>1.4.3. Grupo de Trabajo de Regulación</t>
  </si>
  <si>
    <t>1.5. Oficina Asesora de Planeación </t>
  </si>
  <si>
    <t>1.5.1. Grupo de Trabajo de Estudios Económicos</t>
  </si>
  <si>
    <t>1.5.2. Grupo de Trabajo de Asuntos Internacionales</t>
  </si>
  <si>
    <t>2. DESPACHO DEL SUPERINTENDENTE DELEGADO PARA LA PROTECCIÓN DE LA COMPETENCIA </t>
  </si>
  <si>
    <t>2.1. Dirección de Cámaras de Comercio </t>
  </si>
  <si>
    <t>3. DESPACHO DEL SUPERINTENDENTE DELEGADO PARA LA PROTECCIÓN DEL CONSUMIDOR </t>
  </si>
  <si>
    <t>Grupo de trabajo de Apoyo a la Red Nacional de Protección al Consumidor</t>
  </si>
  <si>
    <t>3.1. Dirección de Investigaciones de Protección al Consumidor </t>
  </si>
  <si>
    <t>3.2. Dirección de Investigaciones de Protección de Usuarios de Servicios de Comunicaciones </t>
  </si>
  <si>
    <t>4. DESPACHO DEL SUPERINTENDENTE DELEGADO PARA EL CONTROL Y VERIFICACIÓN DE REGLAMENTOS TÉCNICOS Y METROLOGÍA LEGAL </t>
  </si>
  <si>
    <t>4.1. Dirección de Investigaciones para el Control y Verificación de Reglamentos Técnicos y Metrología Legal. </t>
  </si>
  <si>
    <t>5. DESPACHO DEL SUPERINTENDENTE DELEGADO PARA LA PROTECCIÓN DE DATOS PERSONALES </t>
  </si>
  <si>
    <t>5.1. Dirección de Investigación de Protección de Datos Personales </t>
  </si>
  <si>
    <t>6. DESPACHO DEL SUPERINTENDENTE DELEGADO PARA LA PROPIEDAD INDUSTRIAL </t>
  </si>
  <si>
    <t>6.1. Dirección de Signos Distintivos </t>
  </si>
  <si>
    <t>6.2. Dirección de Nuevas Creaciones </t>
  </si>
  <si>
    <t>7. DESPACHO DEL SUPERINTENDENTE DELEGADO PARA ASUNTOS JURISDICCIONALES </t>
  </si>
  <si>
    <t>8. SECRETARÍA GENERAL. </t>
  </si>
  <si>
    <t>Grupo de Trabajo de Administración de Personal</t>
  </si>
  <si>
    <t>Grupo de Trabajo de Desarrollo del Talento Humano</t>
  </si>
  <si>
    <t>Grupo de Trabajo de Control Disciplinario Interno</t>
  </si>
  <si>
    <t>8.1. Dirección Financiera </t>
  </si>
  <si>
    <t>8.2. Dirección Administrativa </t>
  </si>
  <si>
    <t>8.2.1. Grupo de Trabajo de Notificaciones y Certificaciones</t>
  </si>
  <si>
    <t>8.2.2. Grupo de Trabajo  Contratación</t>
  </si>
  <si>
    <t>8.2.3. Grupo de Trabajo de Gestión Documental y Recursos Fisicos</t>
  </si>
  <si>
    <t xml:space="preserve">Acumulado </t>
  </si>
  <si>
    <t>No acumulado</t>
  </si>
  <si>
    <t>Creciente</t>
  </si>
  <si>
    <t>Decreciente</t>
  </si>
  <si>
    <t>Constante</t>
  </si>
  <si>
    <t>SEGÚN MEDICIÓN:</t>
  </si>
  <si>
    <t>1. Cuantitativo</t>
  </si>
  <si>
    <t>2. Cualitativo</t>
  </si>
  <si>
    <t>SEGÚN NIVEL DE INTERVENCIÓN:</t>
  </si>
  <si>
    <t>1. Impacto</t>
  </si>
  <si>
    <t>2. Resultado</t>
  </si>
  <si>
    <t>3. Producto</t>
  </si>
  <si>
    <t>4. Proceso</t>
  </si>
  <si>
    <t>5. Insumo</t>
  </si>
  <si>
    <t>DE JERARQUÍA:</t>
  </si>
  <si>
    <t>1. Gestión</t>
  </si>
  <si>
    <t>2. Estratégicos</t>
  </si>
  <si>
    <t>DE CALIDAD:</t>
  </si>
  <si>
    <t>1. Eficacia</t>
  </si>
  <si>
    <t>2. Eficiencia</t>
  </si>
  <si>
    <t xml:space="preserve">3. Efectividad </t>
  </si>
  <si>
    <t>Coordinador Grupo de Formación</t>
  </si>
  <si>
    <t xml:space="preserve">Jefe de la Oficina de Tecnología de la Información </t>
  </si>
  <si>
    <t xml:space="preserve">Despacho de Secretaría General </t>
  </si>
  <si>
    <t>Númerica</t>
  </si>
  <si>
    <t>Porcentaje</t>
  </si>
  <si>
    <t>Fuente Información de Línea Base</t>
  </si>
  <si>
    <t>Administración Infraestructura Tecnológica</t>
  </si>
  <si>
    <t>Informática Forense</t>
  </si>
  <si>
    <t>Director de Investigaciones para el Control y Verificación de Reglamentos Técnicos y Metrología Legal</t>
  </si>
  <si>
    <t>Director Investigaciones para la protección de usuarios de servicios de comunicaciones</t>
  </si>
  <si>
    <t>Director de Investigaciones Protección al Consumidor</t>
  </si>
  <si>
    <t>Director  de Cámaras de Comercio</t>
  </si>
  <si>
    <t>Seguimiento Evaluación y Control</t>
  </si>
  <si>
    <t>Líder de proceso y su equipo de trabajo</t>
  </si>
  <si>
    <t>GESTIÓN AMBIENTAL</t>
  </si>
  <si>
    <t>Orientaciones y metodología de gestión ambiental</t>
  </si>
  <si>
    <t>Participar en actividades definidas en los programas de Gestión Ambiental</t>
  </si>
  <si>
    <t>Prácticas y controles ambientales</t>
  </si>
  <si>
    <t>TODOS LOS PROCESOS
Servidores Públicos de la SIC y 
Representante de la Dirección para SGA</t>
  </si>
  <si>
    <t xml:space="preserve"> Partes interesadas</t>
  </si>
  <si>
    <t>SEGURIDAD Y SALUD EN EL TRABAJO</t>
  </si>
  <si>
    <t>Orientaciones y metodología de gestión en seguridad y salud en el Trabajo</t>
  </si>
  <si>
    <t>Participar en las actividades definidas en los programas de Seguridad y Salud en el Trabajo</t>
  </si>
  <si>
    <t>Prácticas y controles en seguridad y salud en el Trabajo</t>
  </si>
  <si>
    <t>TODOS LOS PROCESOS
Servidores Públicos de la SIC y
Representante de la Dirección para SyST</t>
  </si>
  <si>
    <t xml:space="preserve"> Información de cumplimiento de actividades (operativas, plan de acción e indicadores de proceso)</t>
  </si>
  <si>
    <t>Estadísticas Institucionales
Seguimiento Plan de Acción
Indicadores de Proceso</t>
  </si>
  <si>
    <t>Partes interesadas</t>
  </si>
  <si>
    <t xml:space="preserve">Seguimiento </t>
  </si>
  <si>
    <t>Realizar Comité de Gestión y Comité de Coordinación, verificar cumplimiento y establecer acciones</t>
  </si>
  <si>
    <t>Necesidad de establecer acciones correctivas y preventivas</t>
  </si>
  <si>
    <t>Comunicación fechas de auditoria interna, programación auditorias del SIGI</t>
  </si>
  <si>
    <t xml:space="preserve">Atender la auditoria y entregar la información necesaria </t>
  </si>
  <si>
    <t>ENTES DE CONTROL</t>
  </si>
  <si>
    <t>Comunicación fechas de auditoria externa</t>
  </si>
  <si>
    <t>Entregar la información necesaria para que los entes de control realicen las auditorias que corresponda</t>
  </si>
  <si>
    <t>Recopilar información de la vigencia y entregarla a la Oficina Asesora de Planeación para que consolide informe de Revisión por la Dirección  e Información para el ejercicio de Rendición de Cuentas</t>
  </si>
  <si>
    <t>Diligenciar el Plan de Mejoramiento con las acciones correctivas y preventivas
Entregar periódicamente reporte de cumplimiento del Plan de Mejoramiento (SIGI y las Auditorias de Gestión) a la Oficina de Control Interno</t>
  </si>
  <si>
    <t>Plan de Mejoramiento</t>
  </si>
  <si>
    <t>Anual</t>
  </si>
  <si>
    <t>VERSIÓN: 2</t>
  </si>
  <si>
    <t>DE01 Formulación Estratégica 
DE02 Revisión Estratégica
CI02 Seguimiento Sistema Integral de Gestión Institucional</t>
  </si>
  <si>
    <t>CÓDIGO: RT03</t>
  </si>
  <si>
    <t xml:space="preserve">
Solicitudes de calibración de equipos
</t>
  </si>
  <si>
    <t>X</t>
  </si>
  <si>
    <t>Programar las calibraciones de los instrumentos en las magnitudes de masa ( pesas y balanzas) y volumen.</t>
  </si>
  <si>
    <t>Responsables de las calibraciones de los laboratorios de masa ( pesas y balanzas) y volumen.</t>
  </si>
  <si>
    <t>Solicitud de calibración de instrumentos  al INM</t>
  </si>
  <si>
    <t>Instituto Nacional de Metrología-INM</t>
  </si>
  <si>
    <t>Instituto Nacional de Metrología-INM.
Otros laboratorios</t>
  </si>
  <si>
    <t>DE02 Revisión Estratégica</t>
  </si>
  <si>
    <t>Ejecutar  las actividades planeadas</t>
  </si>
  <si>
    <t xml:space="preserve">DE01 Formulación Estratégica </t>
  </si>
  <si>
    <t>Delegado y Director de Investigaciones para el Control y Verificación de Reglamentos Técnicos y Metrología Legal.</t>
  </si>
  <si>
    <t>CI02 Seguimiento Sistema Integral de Gestión Institucional</t>
  </si>
  <si>
    <t>DE02 Revisión Estratégica
CI02 Seguimiento Sistema Integral de Gestión Institucional</t>
  </si>
  <si>
    <t>Entrega Oportuna de certificados de Calibración</t>
  </si>
  <si>
    <t>Satisfacción del usuario - RT03 Calibración Masa y Volumen</t>
  </si>
  <si>
    <r>
      <t xml:space="preserve">Plan de Acción
</t>
    </r>
    <r>
      <rPr>
        <sz val="11"/>
        <color theme="1"/>
        <rFont val="Arial"/>
        <family val="2"/>
      </rPr>
      <t xml:space="preserve">
Plan Anual de Adquisiciones</t>
    </r>
  </si>
  <si>
    <t xml:space="preserve">
Plan Estratégico Institucional
Proyecto de Inversión
Resultados Plan de Acción de la vigencia anterior</t>
  </si>
  <si>
    <t xml:space="preserve">
DE02 Revisión Estratégica
</t>
  </si>
  <si>
    <t>Responsables de la dirección técnica y /o suplente.</t>
  </si>
  <si>
    <t>Comunicion al usuario, radicada por sistema de trámites</t>
  </si>
  <si>
    <t xml:space="preserve">RT03-Calibración de Masa y Volumen
</t>
  </si>
  <si>
    <t>Responsables de la dirección técnica y/o del sistema de gestión de calidad de los laboratorios de masa ( pesas y balanzas) y volumen.</t>
  </si>
  <si>
    <t>Equipos a comprobar</t>
  </si>
  <si>
    <t>Programar las comparaciones intermedias en las diferentes magnitudes</t>
  </si>
  <si>
    <t>Programa de control, mantenimiento, comprobaciones intermedias y calibración de equipos de los laboratorios de masa y volumen 
RT03-F22</t>
  </si>
  <si>
    <t xml:space="preserve">
RT03-Calibración de Masa y Volumen
</t>
  </si>
  <si>
    <t>Fichas de Plan de Acción</t>
  </si>
  <si>
    <t xml:space="preserve">Reportes de plan de acción </t>
  </si>
  <si>
    <t>Servidores públicos y/o contratistas de los laboratorios de  masa ( pesas y balanzas) y volumen.</t>
  </si>
  <si>
    <t xml:space="preserve">
Programación de equipos a calibrar
RT03-F21 </t>
  </si>
  <si>
    <t>Realizar las comprobaciones intermedias de los instrumentos en las magnitudes de masa y volumen teniendo en cuenta lo definido en los siguientes procedimientos: procedimiento para comprobaciones intermedias de pesas RT03-P09, procedimiento de comprobaciones intermedias de recipientes volumétricos RT03-P13 y procedimiento comprobaciones  intermedias RT03-P14</t>
  </si>
  <si>
    <t>Hojas de cálculo de comprobaciones intermedias (RT03-F23, RT03-F33 Y RT03-F34)
informe de comprobaciones intermedias 
(RT03-F24, RT03-F35 Y RT03-F36)</t>
  </si>
  <si>
    <t>Revisar el reporte de información de las actividades realizadas a la Oficina Asesora de Planeación</t>
  </si>
  <si>
    <t xml:space="preserve">
DE02 Revisión Estratégica
RT03-Calibración de Masa y Volumen
</t>
  </si>
  <si>
    <t>Necesidad de establecer acciones correctivas y preventivas
Lista de chequeo
CI02-F04
Informe de auditoria
CI02-F05</t>
  </si>
  <si>
    <t xml:space="preserve">CI02 Seguimiento Sistema Integral de Gestión Institucional
Superintendente de Industria y Comercio, Delegados, Directores, Coordinadores de Grupo, Servidores públicos de la SIC 
RT03-Calibración de Masa y Volumen
</t>
  </si>
  <si>
    <t>Proveedor externo</t>
  </si>
  <si>
    <t>Documentos proceso de contratación
Programación auditorias del SIGI
Plan de auditoria
CI02-F03</t>
  </si>
  <si>
    <t>Informe ONAC
Información para Revisión por la Dirección e Información para el ejercicio de Rendición de Cuentas</t>
  </si>
  <si>
    <t>Responsable del sistema de gestión del laboratorio</t>
  </si>
  <si>
    <t>Efectividad</t>
  </si>
  <si>
    <t>Eficacia</t>
  </si>
  <si>
    <t xml:space="preserve">Corresponde al porcentaje de certificados de calibración entregados teniendo en cuenta las solicitudes de calibración programadas </t>
  </si>
  <si>
    <t>Determinar el porcentaje de cumplimiento en la entrega de los certificados de calibración</t>
  </si>
  <si>
    <t>(certificados entregados/Solicitud de calibración)*100</t>
  </si>
  <si>
    <t>certificados entregados</t>
  </si>
  <si>
    <t>Solicitud de calibración</t>
  </si>
  <si>
    <t>Certificados de calibración entregados al usuario teniendo en cuenta la programación, según el orden de radicación</t>
  </si>
  <si>
    <t>Sistema de tramites</t>
  </si>
  <si>
    <t>Corresponde a la solicitud de calibración radicada por el usuario y programada por los laboratorios de calibración de masa y volumen, teniendo en cuenta la capacidad instalada</t>
  </si>
  <si>
    <t>NO</t>
  </si>
  <si>
    <t xml:space="preserve">Para el calculo de este indicador se tendrán en cuenta todos los usuarios que califican a través de una encuentra el servicio como satisfactorio. </t>
  </si>
  <si>
    <t>Medir la satisfacción del usuario con el fin de mejorar continuamente el desarrollo de las calibraciones</t>
  </si>
  <si>
    <t>(# de usuarios  satisfechos/# de usuarios atendidos en el período)*100</t>
  </si>
  <si>
    <t># de usuarios  satisfechos</t>
  </si>
  <si>
    <t># de usuarios atendidos en el período</t>
  </si>
  <si>
    <t>Usuarios atendidos en el período correspondiente</t>
  </si>
  <si>
    <t>Sistema de trámites</t>
  </si>
  <si>
    <t>Resultado de la aplicación de la encuesta que se realizará una vez se haya entregado el certificado y/o informe de la calibración</t>
  </si>
  <si>
    <t>Encuestas</t>
  </si>
  <si>
    <t>El presente proceso inicia con la solicitud de calibración por parte del usuario y finaliza con la entrega del certificado de calibración y/o informe de equipo no aptos por parte de los laboratorios de masa ( pesas y balanzas) y volumen.</t>
  </si>
  <si>
    <t>Ley</t>
  </si>
  <si>
    <t>872 de 2003</t>
  </si>
  <si>
    <t>Por la cual se crea el sistema de gestión de la calidad en la Rama Ejecutiva del Poder Público y en otras entidades prestadoras de servicios</t>
  </si>
  <si>
    <t>Art.1, 3, 4 literales i, e, art. 6 numeral 1.</t>
  </si>
  <si>
    <t>Elaboración y ajuste de procedimientos. Requisitos de la documentación bajo normas de calidad.</t>
  </si>
  <si>
    <t xml:space="preserve">Decreto </t>
  </si>
  <si>
    <t>2269 de 1993</t>
  </si>
  <si>
    <t>Por el cual se organiza el Sistema Nacional de Normalización, Certificación y Metrología</t>
  </si>
  <si>
    <t>Cap. V</t>
  </si>
  <si>
    <t>SIC calibra instrumentos utilizados en control metrológico</t>
  </si>
  <si>
    <t>Decreto</t>
  </si>
  <si>
    <t>4485 de 2009</t>
  </si>
  <si>
    <t>Por medio de la cual se adopta la actualización de la Norma Técnica de Calidad de la gestión Pública</t>
  </si>
  <si>
    <t>Art. 1</t>
  </si>
  <si>
    <t>Adopción de la actualización de la norma NTCGP 1000.</t>
  </si>
  <si>
    <t>4886 de 2011</t>
  </si>
  <si>
    <t>Por medio del cual se modifica la estructura de la Superintendencia de Industria y Comercio, se determinan las funciones de sus dependencias y se dictan otras disposiciones</t>
  </si>
  <si>
    <t>Funciones de la Dirección de Investigaciones para el Control y Verificación de Reglamentos Técnicos y Metrología Legal</t>
  </si>
  <si>
    <t>Resolución</t>
  </si>
  <si>
    <t>88567 del 2015</t>
  </si>
  <si>
    <t>Por la cual se asignan unos servidores públicos y un Coordinador a un grupo de trabajo.</t>
  </si>
  <si>
    <t>Art.1</t>
  </si>
  <si>
    <t>Asignación grupo de trabajo de Inspección y Vigilancia de Metrología Legal.</t>
  </si>
  <si>
    <t xml:space="preserve">NORMA NTC ISO </t>
  </si>
  <si>
    <t>10012:2003</t>
  </si>
  <si>
    <t>Sistemas de gestión de la medición. Requisitos para los procesos de medición y los equipos de medición.</t>
  </si>
  <si>
    <t>Todos</t>
  </si>
  <si>
    <t>Para el proceso de medición y los equipos de medición.</t>
  </si>
  <si>
    <t>Todo</t>
  </si>
  <si>
    <t>NORMA ISO/IEC</t>
  </si>
  <si>
    <t>Requisitos Generales para la Competencia de los Laboratorios de Ensayo y de Calibración”</t>
  </si>
  <si>
    <t>Sistema de gestión del Laboratorios de masa (pesas y balanzas) y volumen.</t>
  </si>
  <si>
    <t>NTC 1848</t>
  </si>
  <si>
    <t>1848-2007</t>
  </si>
  <si>
    <t>GUM</t>
  </si>
  <si>
    <t xml:space="preserve"> 1ª edición 2008</t>
  </si>
  <si>
    <t>Guía para estimar la incertidumbre de la medición</t>
  </si>
  <si>
    <t xml:space="preserve">Lineamientos para estimar incertidumbres </t>
  </si>
  <si>
    <t>VIM</t>
  </si>
  <si>
    <t>Vocabulario intencional de metrología. Conceptos fundamentales y generales, y términos asociados.</t>
  </si>
  <si>
    <t>Toda la norma</t>
  </si>
  <si>
    <t>Para metrología básica</t>
  </si>
  <si>
    <t>Guía Técnica Euramet cg- 21</t>
  </si>
  <si>
    <t>1.0 (04/2013)</t>
  </si>
  <si>
    <t>Guía para la calibración de patrones de volumen utilizando el método volumétrico.</t>
  </si>
  <si>
    <t>Calibración de los patrones de volumen por el método volumétrico.</t>
  </si>
  <si>
    <t xml:space="preserve">SIM </t>
  </si>
  <si>
    <t>SIM MW G7/cg-01/v.00</t>
  </si>
  <si>
    <t>Guía para la calibración de los instrumentos para pesar de funcionamiento no automático.</t>
  </si>
  <si>
    <t>Calibración para balanzas de funcionamiento no automáticos</t>
  </si>
  <si>
    <t>NORMOGRAMA</t>
  </si>
  <si>
    <t>Fecha actualización:</t>
  </si>
  <si>
    <t xml:space="preserve"> MACROPROCESO   </t>
  </si>
  <si>
    <t xml:space="preserve">Jerarquía de la norma </t>
  </si>
  <si>
    <t xml:space="preserve">Número/ Fecha </t>
  </si>
  <si>
    <t>Título</t>
  </si>
  <si>
    <t>Artículo</t>
  </si>
  <si>
    <t xml:space="preserve">Aplicación Específica </t>
  </si>
  <si>
    <t xml:space="preserve">VIGILANCIA ADMINISTRATIVA PROTECCIÓN DEL CONSUMIDOR </t>
  </si>
  <si>
    <t>RT03 CALIBRACION DE MASA Y VOLUMEN</t>
  </si>
  <si>
    <t>17025:2017</t>
  </si>
  <si>
    <t>Todos los numerales</t>
  </si>
  <si>
    <t>ILAC</t>
  </si>
  <si>
    <t>C-G24</t>
  </si>
  <si>
    <t>Lineamientos para la determinación de intervalos de calibración de los instrumentos de medición</t>
  </si>
  <si>
    <t>Determinar los intervalos de calibración de los instrumentos de medición del laboratorio de calibración</t>
  </si>
  <si>
    <t xml:space="preserve">Establecer los lineamientos para Calibrar los instrumentos en las magnitudes de masa (pesas y balanzas) y volumen, a través de la aplicación de los procedimientos operativos, demostrando la competencia técnica de cada uno de los servidores públicos y/o contratistas de los laboratorios para los usuarios de las alcaldía, Dirección de Investigaciones para el Control y Verificación de Reglamentos Técnicos y Metrología Legal, casas y rutas del consumidor.
</t>
  </si>
  <si>
    <t>Director  de investigaciones para el Contra y Verificación de Reglamentos Técnicos y Metrología Legal</t>
  </si>
  <si>
    <t xml:space="preserve">
Alcaldías
Casas del consumidor
Rutas del Consumidor
Dirección de Investigaciones para el Control y Verificación de Reglamentos Técnicos y Metrología Legal</t>
  </si>
  <si>
    <t>Alcaldías
Casas del consumidor
Rutas del Consumidor
Dirección de Investigaciones para el Control y Verificación de Reglamentos Técnicos y Metrología Legal</t>
  </si>
  <si>
    <t>Instituto Nacional de Metrología - INM</t>
  </si>
  <si>
    <t>Gráfico de control de intervalos de calibración o verificación RT03-F44
Cronograma anual de calibraciones.
Solicitud de cotización del servicio
Programación de servicios emitido por parte del Instituto Nacional de Metrología - INM</t>
  </si>
  <si>
    <t>Programar entrega al INM para las calibraciones de los instrumentos en las magnitudes de masa ( pesas y balanzas) y volumen de los laboratorios</t>
  </si>
  <si>
    <t xml:space="preserve">Cronograma anual de comparaciones interlaboratorios/ensayo de aptitud de acuerdo a la magnitud-INM
Solicitud de cotización del servicio
</t>
  </si>
  <si>
    <t>Programar comparaciones interlaboratorios/ensayo de aptitud de la diferentes magnitudes cuando se requiera.</t>
  </si>
  <si>
    <t xml:space="preserve">
Planificación del aseguramiento de la validez de los resultados
RT03-F47
Solicitud de comparaciones interlaboratorios/ensayo de aptitud</t>
  </si>
  <si>
    <t>Programación de equipos a calibrar
RT03-F21 
Instrumentos a calibrar de las magnitudes de masa ( pesas y balanzas) y volumen.</t>
  </si>
  <si>
    <t>Realizar las calibraciones de los instrumentos en las magnitudes de masa y volumen teniendo en cuenta los siguientes procedimientos: procedimiento de calibración de recipientes volumétricos RT03-P04, procedimiento de calibración de balanzas RT03-P05, procedimiento de calibración de pesas RT03-P06, procedimiento de trabajo no conforme de los laboratorios de masa y volumen RT03-P01, Procedimiento recepción manipulación transporte protección almacenamiento y conservación de los ítem a calibrar RT03-P10</t>
  </si>
  <si>
    <t xml:space="preserve">Lista de chequeo para recepción y entrega de equipos
 RT03-F09
Hojas de cálculo (RT03-F11, RT03-F12, RT03-F13) 
Certificados de calibración  (RT03-F14, RT03-F15, RT03-F16)
o Informe de equipos no aptos  (RT03-F17, RT03-F18, RT03-F19)
Comunicación de finalización del trámite </t>
  </si>
  <si>
    <t>Alcaldías
Casas del consumidor
Rutas del Consumidor
Dirección de Investigaciones para el Control y Verificación de Reglamentos Técnicos y Metrología Legal</t>
  </si>
  <si>
    <t>Programa de control, mantenimiento, comprobaciones intermedias y calibración de equipos de los laboratorios de masa y volumen 
RT03-F22
Programación de servicios emitido por parte del Instituto Nacional de Metrología - INM</t>
  </si>
  <si>
    <t>Enviar los instrumentos patrón a calibrar  y Recepcionar los instrumentos patrón calibrados</t>
  </si>
  <si>
    <t xml:space="preserve">Comprobantes de recepción de equipos-INM
Certificados de calibración de los equipos patrón </t>
  </si>
  <si>
    <t>Programa de control, mantenimiento, comprobaciones intermedias y calibración de equipos de los laboratorios de masa y volumen 
RT03-F22
Instrumentos patrón a comprobar de las magnitudes de masa ( pesas y balanzas) y volumen.</t>
  </si>
  <si>
    <t>Entes de control
Organismo Nacional de Acreditación de Colombia-ONAC</t>
  </si>
  <si>
    <t>CI02 Seguimiento Sistema Integral de Gestión Institucional
CI01  Asesoría y Evaluación Independiente</t>
  </si>
  <si>
    <t>Calibración de Masa y Volumen</t>
  </si>
  <si>
    <t xml:space="preserve">Calibrar los instrumentos en las magnitudes de masa (pesas y balanzas) y volumen, a través de la aplicación de los procedimientos operativos, demostrando la competencia técnica de cada uno de los servidores públicos y/o contratistas de los laboratorios para los usuarios de las alcaldía, Dirección de Investigaciones para el Control y Verificación de Reglamentos Técnicos y Metrología Legal, casas y rutas del consumidor.
</t>
  </si>
  <si>
    <r>
      <t>Pesas de clases E</t>
    </r>
    <r>
      <rPr>
        <vertAlign val="subscript"/>
        <sz val="10"/>
        <color theme="1"/>
        <rFont val="Arial Narrow"/>
        <family val="2"/>
      </rPr>
      <t>1</t>
    </r>
    <r>
      <rPr>
        <sz val="10"/>
        <color theme="1"/>
        <rFont val="Arial Narrow"/>
        <family val="2"/>
      </rPr>
      <t>, E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, F</t>
    </r>
    <r>
      <rPr>
        <vertAlign val="subscript"/>
        <sz val="10"/>
        <color theme="1"/>
        <rFont val="Arial Narrow"/>
        <family val="2"/>
      </rPr>
      <t>1</t>
    </r>
    <r>
      <rPr>
        <sz val="10"/>
        <color theme="1"/>
        <rFont val="Arial Narrow"/>
        <family val="2"/>
      </rPr>
      <t>, F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, M</t>
    </r>
    <r>
      <rPr>
        <vertAlign val="subscript"/>
        <sz val="10"/>
        <color theme="1"/>
        <rFont val="Arial Narrow"/>
        <family val="2"/>
      </rPr>
      <t>1</t>
    </r>
    <r>
      <rPr>
        <sz val="10"/>
        <color theme="1"/>
        <rFont val="Arial Narrow"/>
        <family val="2"/>
      </rPr>
      <t>, M</t>
    </r>
    <r>
      <rPr>
        <vertAlign val="subscript"/>
        <sz val="10"/>
        <color theme="1"/>
        <rFont val="Arial Narrow"/>
        <family val="2"/>
      </rPr>
      <t>1-2</t>
    </r>
    <r>
      <rPr>
        <sz val="10"/>
        <color theme="1"/>
        <rFont val="Arial Narrow"/>
        <family val="2"/>
      </rPr>
      <t>, M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, M</t>
    </r>
    <r>
      <rPr>
        <vertAlign val="subscript"/>
        <sz val="10"/>
        <color theme="1"/>
        <rFont val="Arial Narrow"/>
        <family val="2"/>
      </rPr>
      <t xml:space="preserve">2-3 </t>
    </r>
    <r>
      <rPr>
        <sz val="10"/>
        <color theme="1"/>
        <rFont val="Arial Narrow"/>
        <family val="2"/>
      </rPr>
      <t>y M</t>
    </r>
    <r>
      <rPr>
        <vertAlign val="subscript"/>
        <sz val="10"/>
        <color theme="1"/>
        <rFont val="Arial Narrow"/>
        <family val="2"/>
      </rPr>
      <t xml:space="preserve">3.  </t>
    </r>
    <r>
      <rPr>
        <sz val="10"/>
        <color theme="1"/>
        <rFont val="Arial Narrow"/>
        <family val="2"/>
      </rPr>
      <t>Requisitos metrológicos y técnicos.</t>
    </r>
  </si>
  <si>
    <r>
      <t>Calibración de pesas clase M</t>
    </r>
    <r>
      <rPr>
        <vertAlign val="subscript"/>
        <sz val="10"/>
        <color theme="1"/>
        <rFont val="Arial Narrow"/>
        <family val="2"/>
      </rPr>
      <t>1</t>
    </r>
  </si>
  <si>
    <r>
      <t>3</t>
    </r>
    <r>
      <rPr>
        <vertAlign val="superscript"/>
        <sz val="10"/>
        <color theme="1"/>
        <rFont val="Arial Narrow"/>
        <family val="2"/>
      </rPr>
      <t xml:space="preserve">a </t>
    </r>
    <r>
      <rPr>
        <sz val="10"/>
        <color theme="1"/>
        <rFont val="Arial Narrow"/>
        <family val="2"/>
      </rPr>
      <t>edición 2012</t>
    </r>
  </si>
  <si>
    <t>1480 de 2011</t>
  </si>
  <si>
    <t>Estatuto Nacional del consumidor</t>
  </si>
  <si>
    <t>Título IX, capítulo I</t>
  </si>
  <si>
    <t>Metrología</t>
  </si>
  <si>
    <t>Artículo 14 y 15</t>
  </si>
  <si>
    <t>26356 del 2017</t>
  </si>
  <si>
    <t>Modificación manual específico de funciones y competencias laborales</t>
  </si>
  <si>
    <t>Asignación funciones específicas a los servidores públicos de los laboratorios</t>
  </si>
  <si>
    <t>Guía Técnica Euramet cg- 19</t>
  </si>
  <si>
    <t>1.0 (09/2009)</t>
  </si>
  <si>
    <t>Numeral 5,3,7</t>
  </si>
  <si>
    <t>Organismo Nacional de Acreditación de Colombia-ONAC</t>
  </si>
  <si>
    <t>R-AC-3.0-01, versión 8</t>
  </si>
  <si>
    <t>Reglas para el servicio de acreditación de acreditación</t>
  </si>
  <si>
    <t>Aplicación Total</t>
  </si>
  <si>
    <t xml:space="preserve">
CEA 4,1-02
Versión 04
2013-11-21
</t>
  </si>
  <si>
    <t xml:space="preserve">
Criterios específicos de acreditación-trazabilidad metrológica
</t>
  </si>
  <si>
    <t>1, 2, 3. 4,5, 6, 7,8.1, 10, 11 y 12</t>
  </si>
  <si>
    <t>Trazabilidad metrológica del laboratorio de calibración de masa y volumen</t>
  </si>
  <si>
    <t xml:space="preserve">
CEA-3.0-04
(Antes CEA-04)
Versión 03
Página 1 de 23
2019-02-06
</t>
  </si>
  <si>
    <t>Política para la participación en ensayos de aptitud (EA) en laboratorios</t>
  </si>
  <si>
    <t>Ensayos de aptitud</t>
  </si>
  <si>
    <t>CEA-06
Versión 03 
2013-11-21</t>
  </si>
  <si>
    <t xml:space="preserve">
Criterios específicos para la estimación y declaración de la incertidumbre de medición en la calibración
</t>
  </si>
  <si>
    <t>Estimación y la declaración de la incertidumbre de medición en la calibración en los certificados de calibración</t>
  </si>
  <si>
    <t xml:space="preserve"> RAC-3.0-03
VERSIÓN: 5
FECHA: 2018-11-27</t>
  </si>
  <si>
    <t xml:space="preserve">
Reglamento de uso de los símbolos de acreditado y/o asociado
</t>
  </si>
  <si>
    <t>Uso del símbolo de acreditado y/o asociado</t>
  </si>
  <si>
    <t>FECHA: 2019-09-09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</si>
</sst>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2D3B89"/>
      <name val="Arial Black"/>
      <family val="2"/>
    </font>
    <font>
      <b/>
      <sz val="11"/>
      <color theme="0"/>
      <name val="Arial Black"/>
      <family val="2"/>
    </font>
    <font>
      <sz val="11"/>
      <color theme="1"/>
      <name val="Arial Black"/>
      <family val="2"/>
    </font>
    <font>
      <b/>
      <sz val="11"/>
      <color theme="1"/>
      <name val="Arial Black"/>
      <family val="2"/>
    </font>
    <font>
      <b/>
      <sz val="9"/>
      <color theme="0"/>
      <name val="Arial Black"/>
      <family val="2"/>
    </font>
    <font>
      <b/>
      <sz val="10"/>
      <color theme="0"/>
      <name val="Arial Black"/>
      <family val="2"/>
    </font>
    <font>
      <sz val="9"/>
      <color theme="0"/>
      <name val="Arial Black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4"/>
      <name val="Arial"/>
      <family val="2"/>
    </font>
    <font>
      <b/>
      <sz val="16"/>
      <color rgb="FF2D3B89"/>
      <name val="Arial"/>
      <family val="2"/>
    </font>
    <font>
      <sz val="10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color indexed="23"/>
      <name val="Arial Narrow"/>
      <family val="2"/>
    </font>
    <font>
      <b/>
      <u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sz val="12"/>
      <name val="Arial"/>
      <family val="2"/>
    </font>
    <font>
      <b/>
      <sz val="9"/>
      <color rgb="FF2D3B89"/>
      <name val="Arial Black"/>
      <family val="2"/>
    </font>
    <font>
      <sz val="12"/>
      <color theme="1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vertAlign val="subscript"/>
      <sz val="10"/>
      <color theme="1"/>
      <name val="Arial Narrow"/>
      <family val="2"/>
    </font>
    <font>
      <vertAlign val="superscript"/>
      <sz val="10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0000"/>
        <bgColor indexed="64"/>
      </patternFill>
    </fill>
  </fills>
  <borders count="5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hair">
        <color auto="1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6" fillId="0" borderId="0"/>
  </cellStyleXfs>
  <cellXfs count="312">
    <xf numFmtId="0" fontId="0" fillId="0" borderId="0" xfId="0"/>
    <xf numFmtId="0" fontId="0" fillId="0" borderId="23" xfId="0" applyBorder="1"/>
    <xf numFmtId="0" fontId="0" fillId="0" borderId="0" xfId="0" applyBorder="1"/>
    <xf numFmtId="0" fontId="0" fillId="0" borderId="24" xfId="0" applyBorder="1"/>
    <xf numFmtId="0" fontId="0" fillId="0" borderId="28" xfId="0" applyBorder="1"/>
    <xf numFmtId="0" fontId="0" fillId="0" borderId="29" xfId="0" applyBorder="1"/>
    <xf numFmtId="0" fontId="10" fillId="0" borderId="0" xfId="0" applyFont="1"/>
    <xf numFmtId="0" fontId="13" fillId="0" borderId="0" xfId="0" applyFont="1" applyBorder="1"/>
    <xf numFmtId="0" fontId="10" fillId="0" borderId="0" xfId="0" applyFont="1" applyAlignment="1">
      <alignment vertical="center" wrapText="1"/>
    </xf>
    <xf numFmtId="0" fontId="11" fillId="0" borderId="8" xfId="0" applyFont="1" applyBorder="1"/>
    <xf numFmtId="0" fontId="11" fillId="0" borderId="13" xfId="0" applyFont="1" applyBorder="1"/>
    <xf numFmtId="0" fontId="11" fillId="0" borderId="0" xfId="0" applyFont="1" applyBorder="1"/>
    <xf numFmtId="0" fontId="11" fillId="0" borderId="12" xfId="0" applyFont="1" applyBorder="1"/>
    <xf numFmtId="0" fontId="11" fillId="0" borderId="14" xfId="0" applyFont="1" applyBorder="1"/>
    <xf numFmtId="0" fontId="11" fillId="0" borderId="15" xfId="0" applyFont="1" applyBorder="1"/>
    <xf numFmtId="0" fontId="7" fillId="2" borderId="31" xfId="0" applyFont="1" applyFill="1" applyBorder="1" applyAlignment="1">
      <alignment vertical="center"/>
    </xf>
    <xf numFmtId="0" fontId="10" fillId="0" borderId="24" xfId="0" applyFont="1" applyBorder="1"/>
    <xf numFmtId="0" fontId="11" fillId="0" borderId="38" xfId="0" applyFont="1" applyBorder="1"/>
    <xf numFmtId="0" fontId="11" fillId="0" borderId="39" xfId="0" applyFont="1" applyBorder="1"/>
    <xf numFmtId="0" fontId="13" fillId="0" borderId="23" xfId="0" applyFont="1" applyBorder="1"/>
    <xf numFmtId="0" fontId="11" fillId="0" borderId="28" xfId="0" applyFont="1" applyBorder="1"/>
    <xf numFmtId="0" fontId="10" fillId="0" borderId="29" xfId="0" applyFont="1" applyBorder="1"/>
    <xf numFmtId="0" fontId="7" fillId="3" borderId="32" xfId="0" applyFont="1" applyFill="1" applyBorder="1" applyAlignment="1">
      <alignment vertical="center"/>
    </xf>
    <xf numFmtId="0" fontId="7" fillId="2" borderId="10" xfId="0" applyFont="1" applyFill="1" applyBorder="1" applyAlignment="1">
      <alignment horizontal="center" vertical="center"/>
    </xf>
    <xf numFmtId="0" fontId="4" fillId="0" borderId="0" xfId="0" applyFont="1" applyBorder="1" applyAlignment="1"/>
    <xf numFmtId="0" fontId="7" fillId="4" borderId="6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5" borderId="0" xfId="0" applyFill="1" applyAlignment="1">
      <alignment vertical="center"/>
    </xf>
    <xf numFmtId="0" fontId="0" fillId="8" borderId="0" xfId="0" applyFill="1" applyAlignment="1">
      <alignment vertical="center"/>
    </xf>
    <xf numFmtId="0" fontId="0" fillId="6" borderId="0" xfId="0" applyFill="1" applyAlignment="1">
      <alignment vertical="center" wrapText="1"/>
    </xf>
    <xf numFmtId="0" fontId="0" fillId="7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7" fillId="4" borderId="7" xfId="0" applyFont="1" applyFill="1" applyBorder="1" applyAlignment="1">
      <alignment vertical="center"/>
    </xf>
    <xf numFmtId="0" fontId="0" fillId="0" borderId="0" xfId="0" applyFill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1" fillId="0" borderId="46" xfId="0" applyFont="1" applyBorder="1"/>
    <xf numFmtId="0" fontId="8" fillId="3" borderId="3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vertical="center" wrapText="1"/>
    </xf>
    <xf numFmtId="0" fontId="7" fillId="2" borderId="31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vertical="center"/>
    </xf>
    <xf numFmtId="0" fontId="17" fillId="0" borderId="0" xfId="2" applyFont="1" applyFill="1" applyBorder="1" applyAlignment="1" applyProtection="1">
      <alignment vertical="center" wrapText="1"/>
      <protection locked="0"/>
    </xf>
    <xf numFmtId="0" fontId="18" fillId="0" borderId="0" xfId="2" applyFont="1" applyFill="1" applyBorder="1" applyAlignment="1" applyProtection="1">
      <alignment vertical="center" wrapText="1"/>
      <protection locked="0"/>
    </xf>
    <xf numFmtId="0" fontId="18" fillId="0" borderId="0" xfId="2" applyFont="1" applyFill="1" applyBorder="1" applyAlignment="1" applyProtection="1">
      <alignment horizontal="left" vertical="center" wrapText="1" indent="2"/>
      <protection locked="0"/>
    </xf>
    <xf numFmtId="0" fontId="14" fillId="0" borderId="4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20" fillId="0" borderId="0" xfId="0" applyFont="1"/>
    <xf numFmtId="0" fontId="7" fillId="3" borderId="30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23" fillId="4" borderId="0" xfId="0" applyFont="1" applyFill="1" applyBorder="1" applyAlignment="1">
      <alignment horizontal="center"/>
    </xf>
    <xf numFmtId="0" fontId="10" fillId="0" borderId="6" xfId="0" applyFont="1" applyBorder="1" applyAlignment="1">
      <alignment horizontal="center" vertical="center"/>
    </xf>
    <xf numFmtId="0" fontId="23" fillId="0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10" fillId="0" borderId="3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2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23" fillId="0" borderId="0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justify" vertical="center" wrapText="1"/>
    </xf>
    <xf numFmtId="0" fontId="10" fillId="0" borderId="24" xfId="0" applyFont="1" applyBorder="1" applyAlignment="1">
      <alignment horizontal="center" vertical="center" wrapText="1"/>
    </xf>
    <xf numFmtId="9" fontId="12" fillId="9" borderId="44" xfId="0" applyNumberFormat="1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vertical="center" wrapText="1"/>
    </xf>
    <xf numFmtId="0" fontId="26" fillId="0" borderId="33" xfId="0" applyFont="1" applyFill="1" applyBorder="1" applyAlignment="1">
      <alignment horizontal="left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27" fillId="0" borderId="33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28" fillId="0" borderId="1" xfId="2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10" fillId="0" borderId="3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22" fillId="0" borderId="3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/>
    </xf>
    <xf numFmtId="0" fontId="25" fillId="4" borderId="4" xfId="0" applyFont="1" applyFill="1" applyBorder="1" applyAlignment="1">
      <alignment horizontal="justify" vertical="center"/>
    </xf>
    <xf numFmtId="0" fontId="25" fillId="4" borderId="25" xfId="0" applyFont="1" applyFill="1" applyBorder="1" applyAlignment="1">
      <alignment horizontal="justify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2" borderId="3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/>
    </xf>
    <xf numFmtId="0" fontId="22" fillId="0" borderId="16" xfId="0" applyFont="1" applyBorder="1" applyAlignment="1">
      <alignment horizontal="left" vertical="center"/>
    </xf>
    <xf numFmtId="0" fontId="22" fillId="0" borderId="4" xfId="0" applyFont="1" applyBorder="1" applyAlignment="1">
      <alignment horizontal="left" vertical="center"/>
    </xf>
    <xf numFmtId="0" fontId="22" fillId="0" borderId="25" xfId="0" applyFont="1" applyBorder="1" applyAlignment="1">
      <alignment horizontal="left" vertical="center"/>
    </xf>
    <xf numFmtId="0" fontId="10" fillId="0" borderId="16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8" fillId="4" borderId="6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4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/>
    </xf>
    <xf numFmtId="0" fontId="3" fillId="2" borderId="3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6" fillId="2" borderId="1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26" xfId="0" applyFont="1" applyFill="1" applyBorder="1" applyAlignment="1">
      <alignment horizontal="left" vertical="center"/>
    </xf>
    <xf numFmtId="0" fontId="10" fillId="0" borderId="3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7" fillId="3" borderId="43" xfId="0" applyFont="1" applyFill="1" applyBorder="1" applyAlignment="1">
      <alignment horizontal="center" vertical="center" wrapText="1"/>
    </xf>
    <xf numFmtId="0" fontId="7" fillId="3" borderId="40" xfId="0" applyFont="1" applyFill="1" applyBorder="1" applyAlignment="1">
      <alignment horizontal="center" vertical="center" wrapText="1"/>
    </xf>
    <xf numFmtId="0" fontId="7" fillId="3" borderId="44" xfId="0" applyFont="1" applyFill="1" applyBorder="1" applyAlignment="1">
      <alignment horizontal="center" vertical="center" wrapText="1"/>
    </xf>
    <xf numFmtId="9" fontId="12" fillId="0" borderId="43" xfId="0" applyNumberFormat="1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1" fillId="9" borderId="43" xfId="0" applyFont="1" applyFill="1" applyBorder="1" applyAlignment="1">
      <alignment horizontal="center" vertical="center" wrapText="1"/>
    </xf>
    <xf numFmtId="0" fontId="11" fillId="9" borderId="40" xfId="0" applyFont="1" applyFill="1" applyBorder="1" applyAlignment="1">
      <alignment horizontal="center" vertical="center"/>
    </xf>
    <xf numFmtId="0" fontId="11" fillId="9" borderId="44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4" xfId="1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justify" vertical="center"/>
    </xf>
    <xf numFmtId="0" fontId="10" fillId="0" borderId="26" xfId="0" applyFont="1" applyFill="1" applyBorder="1" applyAlignment="1">
      <alignment horizontal="justify" vertical="center"/>
    </xf>
    <xf numFmtId="0" fontId="10" fillId="0" borderId="1" xfId="0" applyFont="1" applyBorder="1" applyAlignment="1">
      <alignment horizontal="justify" vertical="center"/>
    </xf>
    <xf numFmtId="0" fontId="10" fillId="0" borderId="26" xfId="0" applyFont="1" applyBorder="1" applyAlignment="1">
      <alignment horizontal="justify" vertical="center"/>
    </xf>
    <xf numFmtId="0" fontId="7" fillId="0" borderId="27" xfId="0" applyFont="1" applyFill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justify" vertical="center"/>
    </xf>
    <xf numFmtId="0" fontId="10" fillId="0" borderId="25" xfId="0" applyFont="1" applyBorder="1" applyAlignment="1">
      <alignment horizontal="justify" vertical="center"/>
    </xf>
    <xf numFmtId="0" fontId="10" fillId="0" borderId="2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0" fillId="0" borderId="3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22" fillId="0" borderId="16" xfId="0" applyFont="1" applyFill="1" applyBorder="1" applyAlignment="1">
      <alignment horizontal="left" vertical="center"/>
    </xf>
    <xf numFmtId="0" fontId="22" fillId="0" borderId="4" xfId="0" applyFont="1" applyFill="1" applyBorder="1" applyAlignment="1">
      <alignment horizontal="left" vertical="center"/>
    </xf>
    <xf numFmtId="0" fontId="22" fillId="0" borderId="2" xfId="0" applyFont="1" applyFill="1" applyBorder="1" applyAlignment="1">
      <alignment horizontal="left" vertical="center"/>
    </xf>
    <xf numFmtId="0" fontId="15" fillId="0" borderId="36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22" fillId="0" borderId="25" xfId="0" applyFont="1" applyFill="1" applyBorder="1" applyAlignment="1">
      <alignment horizontal="left" vertical="center"/>
    </xf>
    <xf numFmtId="0" fontId="7" fillId="2" borderId="4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9" fillId="0" borderId="16" xfId="0" applyFont="1" applyFill="1" applyBorder="1" applyAlignment="1">
      <alignment horizontal="left" vertical="center" wrapText="1"/>
    </xf>
    <xf numFmtId="0" fontId="29" fillId="0" borderId="4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16" xfId="0" applyFont="1" applyBorder="1" applyAlignment="1">
      <alignment horizontal="left" vertical="center" wrapText="1"/>
    </xf>
    <xf numFmtId="0" fontId="29" fillId="0" borderId="4" xfId="0" applyFont="1" applyBorder="1" applyAlignment="1">
      <alignment horizontal="left" vertical="center" wrapText="1"/>
    </xf>
    <xf numFmtId="0" fontId="29" fillId="0" borderId="2" xfId="0" applyFont="1" applyBorder="1" applyAlignment="1">
      <alignment horizontal="left" vertical="center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2D3B89"/>
      <color rgb="FFED7D31"/>
      <color rgb="FF5B9BD5"/>
      <color rgb="FF939598"/>
      <color rgb="FFFBBD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openxmlformats.org/officeDocument/2006/relationships/image" Target="../media/image2.png"/><Relationship Id="rId7" Type="http://schemas.openxmlformats.org/officeDocument/2006/relationships/image" Target="../media/image5.png"/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5" Type="http://schemas.openxmlformats.org/officeDocument/2006/relationships/image" Target="../../ppt/media/image22.sv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932717</xdr:colOff>
      <xdr:row>0</xdr:row>
      <xdr:rowOff>82359</xdr:rowOff>
    </xdr:from>
    <xdr:to>
      <xdr:col>2</xdr:col>
      <xdr:colOff>776654</xdr:colOff>
      <xdr:row>2</xdr:row>
      <xdr:rowOff>214571</xdr:rowOff>
    </xdr:to>
    <xdr:pic>
      <xdr:nvPicPr>
        <xdr:cNvPr id="2" name="Picture 1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2717" y="82359"/>
          <a:ext cx="1807552" cy="7183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127000</xdr:colOff>
      <xdr:row>6</xdr:row>
      <xdr:rowOff>148166</xdr:rowOff>
    </xdr:from>
    <xdr:to>
      <xdr:col>0</xdr:col>
      <xdr:colOff>1515431</xdr:colOff>
      <xdr:row>9</xdr:row>
      <xdr:rowOff>548480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0" y="1883833"/>
          <a:ext cx="1388431" cy="1185334"/>
        </a:xfrm>
        <a:prstGeom prst="rect">
          <a:avLst/>
        </a:prstGeom>
      </xdr:spPr>
    </xdr:pic>
    <xdr:clientData/>
  </xdr:twoCellAnchor>
  <xdr:twoCellAnchor editAs="oneCell">
    <xdr:from>
      <xdr:col>2</xdr:col>
      <xdr:colOff>1680250</xdr:colOff>
      <xdr:row>7</xdr:row>
      <xdr:rowOff>103908</xdr:rowOff>
    </xdr:from>
    <xdr:to>
      <xdr:col>4</xdr:col>
      <xdr:colOff>31146</xdr:colOff>
      <xdr:row>8</xdr:row>
      <xdr:rowOff>219071</xdr:rowOff>
    </xdr:to>
    <xdr:pic>
      <xdr:nvPicPr>
        <xdr:cNvPr id="11" name="Gráfico 15" descr="Flecha: recto">
          <a:extLst>
            <a:ext uri="{FF2B5EF4-FFF2-40B4-BE49-F238E27FC236}">
              <a16:creationId xmlns:a16="http://schemas.microsoft.com/office/drawing/2014/main" xmlns="" id="{6EDFB887-7A3F-EF43-8BEF-7133145955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p="http://schemas.openxmlformats.org/presentationml/2006/main" xmlns:asvg="http://schemas.microsoft.com/office/drawing/2016/SVG/main" xmlns="" xmlns:lc="http://schemas.openxmlformats.org/drawingml/2006/lockedCanvas" r:embed="rId5"/>
            </a:ext>
          </a:extLst>
        </a:blip>
        <a:stretch>
          <a:fillRect/>
        </a:stretch>
      </xdr:blipFill>
      <xdr:spPr>
        <a:xfrm rot="10800000">
          <a:off x="3643865" y="2082177"/>
          <a:ext cx="402435" cy="408240"/>
        </a:xfrm>
        <a:prstGeom prst="rect">
          <a:avLst/>
        </a:prstGeom>
      </xdr:spPr>
    </xdr:pic>
    <xdr:clientData/>
  </xdr:twoCellAnchor>
  <xdr:twoCellAnchor editAs="oneCell">
    <xdr:from>
      <xdr:col>6</xdr:col>
      <xdr:colOff>8257</xdr:colOff>
      <xdr:row>7</xdr:row>
      <xdr:rowOff>91785</xdr:rowOff>
    </xdr:from>
    <xdr:to>
      <xdr:col>6</xdr:col>
      <xdr:colOff>415808</xdr:colOff>
      <xdr:row>8</xdr:row>
      <xdr:rowOff>206948</xdr:rowOff>
    </xdr:to>
    <xdr:pic>
      <xdr:nvPicPr>
        <xdr:cNvPr id="15" name="Gráfico 15" descr="Flecha: recto">
          <a:extLst>
            <a:ext uri="{FF2B5EF4-FFF2-40B4-BE49-F238E27FC236}">
              <a16:creationId xmlns:a16="http://schemas.microsoft.com/office/drawing/2014/main" xmlns="" id="{6EDFB887-7A3F-EF43-8BEF-7133145955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p="http://schemas.openxmlformats.org/presentationml/2006/main" xmlns:asvg="http://schemas.microsoft.com/office/drawing/2016/SVG/main" xmlns="" xmlns:lc="http://schemas.openxmlformats.org/drawingml/2006/lockedCanvas" r:embed="rId5"/>
            </a:ext>
          </a:extLst>
        </a:blip>
        <a:stretch>
          <a:fillRect/>
        </a:stretch>
      </xdr:blipFill>
      <xdr:spPr>
        <a:xfrm rot="10800000">
          <a:off x="6148219" y="2070054"/>
          <a:ext cx="407551" cy="408240"/>
        </a:xfrm>
        <a:prstGeom prst="rect">
          <a:avLst/>
        </a:prstGeom>
      </xdr:spPr>
    </xdr:pic>
    <xdr:clientData/>
  </xdr:twoCellAnchor>
  <xdr:twoCellAnchor editAs="oneCell">
    <xdr:from>
      <xdr:col>18</xdr:col>
      <xdr:colOff>2333620</xdr:colOff>
      <xdr:row>7</xdr:row>
      <xdr:rowOff>51955</xdr:rowOff>
    </xdr:from>
    <xdr:to>
      <xdr:col>19</xdr:col>
      <xdr:colOff>358479</xdr:colOff>
      <xdr:row>8</xdr:row>
      <xdr:rowOff>167118</xdr:rowOff>
    </xdr:to>
    <xdr:pic>
      <xdr:nvPicPr>
        <xdr:cNvPr id="18" name="Gráfico 15" descr="Flecha: recto">
          <a:extLst>
            <a:ext uri="{FF2B5EF4-FFF2-40B4-BE49-F238E27FC236}">
              <a16:creationId xmlns:a16="http://schemas.microsoft.com/office/drawing/2014/main" xmlns="" id="{6EDFB887-7A3F-EF43-8BEF-7133145955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p="http://schemas.openxmlformats.org/presentationml/2006/main" xmlns:asvg="http://schemas.microsoft.com/office/drawing/2016/SVG/main" xmlns="" xmlns:lc="http://schemas.openxmlformats.org/drawingml/2006/lockedCanvas" r:embed="rId5"/>
            </a:ext>
          </a:extLst>
        </a:blip>
        <a:stretch>
          <a:fillRect/>
        </a:stretch>
      </xdr:blipFill>
      <xdr:spPr>
        <a:xfrm rot="10800000">
          <a:off x="12370589" y="2028393"/>
          <a:ext cx="414046" cy="412819"/>
        </a:xfrm>
        <a:prstGeom prst="rect">
          <a:avLst/>
        </a:prstGeom>
      </xdr:spPr>
    </xdr:pic>
    <xdr:clientData/>
  </xdr:twoCellAnchor>
  <xdr:twoCellAnchor editAs="oneCell">
    <xdr:from>
      <xdr:col>20</xdr:col>
      <xdr:colOff>1156916</xdr:colOff>
      <xdr:row>60</xdr:row>
      <xdr:rowOff>156467</xdr:rowOff>
    </xdr:from>
    <xdr:to>
      <xdr:col>22</xdr:col>
      <xdr:colOff>519029</xdr:colOff>
      <xdr:row>67</xdr:row>
      <xdr:rowOff>121830</xdr:rowOff>
    </xdr:to>
    <xdr:pic>
      <xdr:nvPicPr>
        <xdr:cNvPr id="19" name="Imagen 18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23010" y="45983623"/>
          <a:ext cx="1290925" cy="1298863"/>
        </a:xfrm>
        <a:prstGeom prst="rect">
          <a:avLst/>
        </a:prstGeom>
      </xdr:spPr>
    </xdr:pic>
    <xdr:clientData/>
  </xdr:twoCellAnchor>
  <xdr:twoCellAnchor>
    <xdr:from>
      <xdr:col>4</xdr:col>
      <xdr:colOff>111108</xdr:colOff>
      <xdr:row>50</xdr:row>
      <xdr:rowOff>345275</xdr:rowOff>
    </xdr:from>
    <xdr:to>
      <xdr:col>14</xdr:col>
      <xdr:colOff>246063</xdr:colOff>
      <xdr:row>58</xdr:row>
      <xdr:rowOff>119060</xdr:rowOff>
    </xdr:to>
    <xdr:grpSp>
      <xdr:nvGrpSpPr>
        <xdr:cNvPr id="23" name="Grupo 22"/>
        <xdr:cNvGrpSpPr/>
      </xdr:nvGrpSpPr>
      <xdr:grpSpPr>
        <a:xfrm>
          <a:off x="4123514" y="41159900"/>
          <a:ext cx="4456924" cy="4167191"/>
          <a:chOff x="608263" y="7708566"/>
          <a:chExt cx="3512576" cy="1132442"/>
        </a:xfrm>
      </xdr:grpSpPr>
      <xdr:sp macro="" textlink="">
        <xdr:nvSpPr>
          <xdr:cNvPr id="24" name="CuadroTexto 23"/>
          <xdr:cNvSpPr txBox="1"/>
        </xdr:nvSpPr>
        <xdr:spPr>
          <a:xfrm>
            <a:off x="621605" y="8009115"/>
            <a:ext cx="3499234" cy="83189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lang="es-CO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NORMA ISO/IEC 17025:2017 Requisitos Generales para la Competencia de los Laboratorios de Ensayo y de Calibración”.</a:t>
            </a:r>
          </a:p>
          <a:p>
            <a:r>
              <a:rPr lang="es-CO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VIM 3a edición 2012 Vocabulario intencional de metrología. Conceptos fundamentales y generales, y términos asociados.</a:t>
            </a:r>
          </a:p>
          <a:p>
            <a:r>
              <a:rPr lang="es-CO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Técnica Euramet cg- 21 1.0 (04/2013) Guía para la calibración de patrones de volumen utilizando el método volumétrico.  Guía Técnica Euramet cg-19 1.0 (09/2009) Guía para la calibración de patrones de volumen utilizando el método volumétrico.</a:t>
            </a:r>
          </a:p>
          <a:p>
            <a:r>
              <a:rPr lang="es-CO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GUM 2008 Guía para estimar la incertidumbre de la medición Aplicación total Lineamientos para estimar incertidumbres.</a:t>
            </a:r>
          </a:p>
          <a:p>
            <a:r>
              <a:rPr lang="es-CO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SIM SIM MW G7/cg01/v.00 Guía para la calibración de los instrumentos para pesar de funcionamiento no automático.</a:t>
            </a:r>
          </a:p>
          <a:p>
            <a:r>
              <a:rPr lang="es-CO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OIML R111-2004 Weights of clases E1, E2, F1, F2, M1, M1-2, M2, M2-3 y M3</a:t>
            </a:r>
          </a:p>
        </xdr:txBody>
      </xdr:sp>
      <xdr:sp macro="" textlink="">
        <xdr:nvSpPr>
          <xdr:cNvPr id="25" name="CuadroTexto 24"/>
          <xdr:cNvSpPr txBox="1"/>
        </xdr:nvSpPr>
        <xdr:spPr>
          <a:xfrm>
            <a:off x="608263" y="7708566"/>
            <a:ext cx="3501969" cy="280737"/>
          </a:xfrm>
          <a:prstGeom prst="rect">
            <a:avLst/>
          </a:prstGeom>
          <a:solidFill>
            <a:srgbClr val="5B9BD5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1000">
                <a:solidFill>
                  <a:schemeClr val="bg1"/>
                </a:solidFill>
                <a:latin typeface="Arial Black" panose="020B0A04020102020204" pitchFamily="34" charset="0"/>
              </a:rPr>
              <a:t>DOCUMENTOS DE</a:t>
            </a:r>
            <a:r>
              <a:rPr lang="es-CO" sz="1000" baseline="0">
                <a:solidFill>
                  <a:schemeClr val="bg1"/>
                </a:solidFill>
                <a:latin typeface="Arial Black" panose="020B0A04020102020204" pitchFamily="34" charset="0"/>
              </a:rPr>
              <a:t> REFERENCIA EXTERNOS</a:t>
            </a:r>
            <a:endParaRPr lang="es-CO" sz="1000">
              <a:solidFill>
                <a:schemeClr val="bg1"/>
              </a:solidFill>
              <a:latin typeface="Arial Black" panose="020B0A04020102020204" pitchFamily="34" charset="0"/>
            </a:endParaRPr>
          </a:p>
        </xdr:txBody>
      </xdr:sp>
    </xdr:grpSp>
    <xdr:clientData/>
  </xdr:twoCellAnchor>
  <xdr:twoCellAnchor>
    <xdr:from>
      <xdr:col>15</xdr:col>
      <xdr:colOff>394480</xdr:colOff>
      <xdr:row>51</xdr:row>
      <xdr:rowOff>0</xdr:rowOff>
    </xdr:from>
    <xdr:to>
      <xdr:col>18</xdr:col>
      <xdr:colOff>1825624</xdr:colOff>
      <xdr:row>58</xdr:row>
      <xdr:rowOff>165288</xdr:rowOff>
    </xdr:to>
    <xdr:grpSp>
      <xdr:nvGrpSpPr>
        <xdr:cNvPr id="3" name="Grupo 2"/>
        <xdr:cNvGrpSpPr/>
      </xdr:nvGrpSpPr>
      <xdr:grpSpPr>
        <a:xfrm>
          <a:off x="9109855" y="41159906"/>
          <a:ext cx="4538675" cy="4213413"/>
          <a:chOff x="8141481" y="7791115"/>
          <a:chExt cx="3616604" cy="1602843"/>
        </a:xfrm>
      </xdr:grpSpPr>
      <xdr:sp macro="" textlink="">
        <xdr:nvSpPr>
          <xdr:cNvPr id="27" name="CuadroTexto 26"/>
          <xdr:cNvSpPr txBox="1"/>
        </xdr:nvSpPr>
        <xdr:spPr>
          <a:xfrm>
            <a:off x="8144806" y="8077776"/>
            <a:ext cx="3613279" cy="1316182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pPr marL="0" indent="0"/>
            <a:endParaRPr lang="es-CO" sz="1100" i="1">
              <a:solidFill>
                <a:srgbClr val="FF0000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28" name="CuadroTexto 27"/>
          <xdr:cNvSpPr txBox="1"/>
        </xdr:nvSpPr>
        <xdr:spPr>
          <a:xfrm>
            <a:off x="8141481" y="7791115"/>
            <a:ext cx="3615773" cy="280737"/>
          </a:xfrm>
          <a:prstGeom prst="rect">
            <a:avLst/>
          </a:prstGeom>
          <a:solidFill>
            <a:srgbClr val="5B9BD5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1000">
                <a:solidFill>
                  <a:schemeClr val="bg1"/>
                </a:solidFill>
                <a:latin typeface="Arial Black" panose="020B0A04020102020204" pitchFamily="34" charset="0"/>
              </a:rPr>
              <a:t>BASES DE DATOS ADMINISTRADAS</a:t>
            </a:r>
          </a:p>
        </xdr:txBody>
      </xdr:sp>
    </xdr:grpSp>
    <xdr:clientData/>
  </xdr:twoCellAnchor>
  <xdr:twoCellAnchor>
    <xdr:from>
      <xdr:col>18</xdr:col>
      <xdr:colOff>2261381</xdr:colOff>
      <xdr:row>50</xdr:row>
      <xdr:rowOff>333373</xdr:rowOff>
    </xdr:from>
    <xdr:to>
      <xdr:col>23</xdr:col>
      <xdr:colOff>35719</xdr:colOff>
      <xdr:row>59</xdr:row>
      <xdr:rowOff>166687</xdr:rowOff>
    </xdr:to>
    <xdr:grpSp>
      <xdr:nvGrpSpPr>
        <xdr:cNvPr id="29" name="Grupo 28"/>
        <xdr:cNvGrpSpPr/>
      </xdr:nvGrpSpPr>
      <xdr:grpSpPr>
        <a:xfrm>
          <a:off x="14084287" y="41147998"/>
          <a:ext cx="4203713" cy="4417220"/>
          <a:chOff x="608263" y="7708565"/>
          <a:chExt cx="3502881" cy="1602844"/>
        </a:xfrm>
      </xdr:grpSpPr>
      <xdr:sp macro="" textlink="">
        <xdr:nvSpPr>
          <xdr:cNvPr id="30" name="CuadroTexto 29"/>
          <xdr:cNvSpPr txBox="1"/>
        </xdr:nvSpPr>
        <xdr:spPr>
          <a:xfrm>
            <a:off x="611910" y="7995227"/>
            <a:ext cx="3499234" cy="1316182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lang="es-CO" sz="1100" i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SIGI</a:t>
            </a:r>
            <a:endParaRPr lang="es-CO">
              <a:solidFill>
                <a:sysClr val="windowText" lastClr="000000"/>
              </a:solidFill>
              <a:effectLst/>
            </a:endParaRPr>
          </a:p>
          <a:p>
            <a:r>
              <a:rPr lang="es-CO" sz="1100" i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Sistema de Tramites </a:t>
            </a:r>
            <a:endParaRPr lang="es-CO">
              <a:solidFill>
                <a:sysClr val="windowText" lastClr="000000"/>
              </a:solidFill>
              <a:effectLst/>
            </a:endParaRPr>
          </a:p>
          <a:p>
            <a:r>
              <a:rPr lang="es-CO" sz="1100" i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Smart Graph</a:t>
            </a:r>
            <a:endParaRPr lang="es-CO">
              <a:solidFill>
                <a:sysClr val="windowText" lastClr="000000"/>
              </a:solidFill>
              <a:effectLst/>
            </a:endParaRPr>
          </a:p>
          <a:p>
            <a:pPr marL="0" indent="0"/>
            <a:r>
              <a:rPr lang="es-CO" sz="1100" i="1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SIC CALIBRA</a:t>
            </a:r>
          </a:p>
        </xdr:txBody>
      </xdr:sp>
      <xdr:sp macro="" textlink="">
        <xdr:nvSpPr>
          <xdr:cNvPr id="31" name="CuadroTexto 30"/>
          <xdr:cNvSpPr txBox="1"/>
        </xdr:nvSpPr>
        <xdr:spPr>
          <a:xfrm>
            <a:off x="608263" y="7708565"/>
            <a:ext cx="3501970" cy="280737"/>
          </a:xfrm>
          <a:prstGeom prst="rect">
            <a:avLst/>
          </a:prstGeom>
          <a:solidFill>
            <a:srgbClr val="5B9BD5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1000">
                <a:solidFill>
                  <a:schemeClr val="bg1"/>
                </a:solidFill>
                <a:latin typeface="Arial Black" panose="020B0A04020102020204" pitchFamily="34" charset="0"/>
              </a:rPr>
              <a:t>APLICACIONES TECNOLÓGICAS</a:t>
            </a:r>
          </a:p>
        </xdr:txBody>
      </xdr:sp>
    </xdr:grpSp>
    <xdr:clientData/>
  </xdr:twoCellAnchor>
  <xdr:twoCellAnchor>
    <xdr:from>
      <xdr:col>4</xdr:col>
      <xdr:colOff>255571</xdr:colOff>
      <xdr:row>60</xdr:row>
      <xdr:rowOff>91740</xdr:rowOff>
    </xdr:from>
    <xdr:to>
      <xdr:col>15</xdr:col>
      <xdr:colOff>9525</xdr:colOff>
      <xdr:row>68</xdr:row>
      <xdr:rowOff>170583</xdr:rowOff>
    </xdr:to>
    <xdr:grpSp>
      <xdr:nvGrpSpPr>
        <xdr:cNvPr id="38" name="Grupo 37"/>
        <xdr:cNvGrpSpPr/>
      </xdr:nvGrpSpPr>
      <xdr:grpSpPr>
        <a:xfrm>
          <a:off x="4267977" y="45680771"/>
          <a:ext cx="4456923" cy="1602843"/>
          <a:chOff x="608263" y="7708566"/>
          <a:chExt cx="3502881" cy="1602843"/>
        </a:xfrm>
      </xdr:grpSpPr>
      <xdr:sp macro="" textlink="">
        <xdr:nvSpPr>
          <xdr:cNvPr id="39" name="CuadroTexto 38"/>
          <xdr:cNvSpPr txBox="1"/>
        </xdr:nvSpPr>
        <xdr:spPr>
          <a:xfrm>
            <a:off x="611910" y="7995227"/>
            <a:ext cx="3499234" cy="1316182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r>
              <a:rPr lang="es-CO" sz="1100" i="1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Ver matriz de riesgos </a:t>
            </a:r>
          </a:p>
          <a:p>
            <a:pPr marL="0" indent="0" algn="ctr"/>
            <a:endParaRPr lang="es-CO" sz="1100" i="1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  <a:p>
            <a:pPr marL="0" indent="0" algn="ctr"/>
            <a:endParaRPr lang="es-CO" sz="1100" i="1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  <a:p>
            <a:pPr marL="0" indent="0" algn="ctr"/>
            <a:endParaRPr lang="es-CO" sz="1100" i="1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  <a:p>
            <a:pPr marL="0" indent="0" algn="ctr"/>
            <a:endParaRPr lang="es-CO" sz="1100" i="1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  <a:p>
            <a:pPr marL="0" indent="0" algn="ctr"/>
            <a:r>
              <a:rPr lang="es-CO" sz="1100" i="1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No</a:t>
            </a:r>
            <a:r>
              <a:rPr lang="es-CO" sz="1100" i="1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  aplica para el proceso</a:t>
            </a:r>
            <a:endParaRPr lang="es-CO" sz="1100" i="1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40" name="CuadroTexto 39"/>
          <xdr:cNvSpPr txBox="1"/>
        </xdr:nvSpPr>
        <xdr:spPr>
          <a:xfrm>
            <a:off x="608263" y="7708566"/>
            <a:ext cx="3501969" cy="280737"/>
          </a:xfrm>
          <a:prstGeom prst="rect">
            <a:avLst/>
          </a:prstGeom>
          <a:solidFill>
            <a:srgbClr val="5B9BD5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1000">
                <a:solidFill>
                  <a:schemeClr val="bg1"/>
                </a:solidFill>
                <a:latin typeface="Arial Black" panose="020B0A04020102020204" pitchFamily="34" charset="0"/>
              </a:rPr>
              <a:t>RIESGOS  / PNC</a:t>
            </a:r>
          </a:p>
        </xdr:txBody>
      </xdr:sp>
    </xdr:grpSp>
    <xdr:clientData/>
  </xdr:twoCellAnchor>
  <xdr:twoCellAnchor>
    <xdr:from>
      <xdr:col>4</xdr:col>
      <xdr:colOff>247899</xdr:colOff>
      <xdr:row>64</xdr:row>
      <xdr:rowOff>50993</xdr:rowOff>
    </xdr:from>
    <xdr:to>
      <xdr:col>15</xdr:col>
      <xdr:colOff>741</xdr:colOff>
      <xdr:row>65</xdr:row>
      <xdr:rowOff>141230</xdr:rowOff>
    </xdr:to>
    <xdr:sp macro="" textlink="">
      <xdr:nvSpPr>
        <xdr:cNvPr id="41" name="CuadroTexto 40"/>
        <xdr:cNvSpPr txBox="1"/>
      </xdr:nvSpPr>
      <xdr:spPr>
        <a:xfrm>
          <a:off x="4260305" y="10980931"/>
          <a:ext cx="4312936" cy="280737"/>
        </a:xfrm>
        <a:prstGeom prst="rect">
          <a:avLst/>
        </a:prstGeom>
        <a:solidFill>
          <a:srgbClr val="5B9BD5"/>
        </a:solidFill>
        <a:ln w="9525" cmpd="sng">
          <a:solidFill>
            <a:schemeClr val="lt1">
              <a:shade val="50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>
              <a:solidFill>
                <a:schemeClr val="bg1"/>
              </a:solidFill>
              <a:latin typeface="Arial Black" panose="020B0A04020102020204" pitchFamily="34" charset="0"/>
            </a:rPr>
            <a:t>PRODUCTO</a:t>
          </a:r>
          <a:r>
            <a:rPr lang="es-CO" sz="1000" baseline="0">
              <a:solidFill>
                <a:schemeClr val="bg1"/>
              </a:solidFill>
              <a:latin typeface="Arial Black" panose="020B0A04020102020204" pitchFamily="34" charset="0"/>
            </a:rPr>
            <a:t> NO CONFORME </a:t>
          </a:r>
          <a:endParaRPr lang="es-CO" sz="1000">
            <a:solidFill>
              <a:schemeClr val="bg1"/>
            </a:solidFill>
            <a:latin typeface="Arial Black" panose="020B0A04020102020204" pitchFamily="34" charset="0"/>
          </a:endParaRPr>
        </a:p>
      </xdr:txBody>
    </xdr:sp>
    <xdr:clientData/>
  </xdr:twoCellAnchor>
  <xdr:twoCellAnchor>
    <xdr:from>
      <xdr:col>15</xdr:col>
      <xdr:colOff>381000</xdr:colOff>
      <xdr:row>61</xdr:row>
      <xdr:rowOff>59532</xdr:rowOff>
    </xdr:from>
    <xdr:to>
      <xdr:col>18</xdr:col>
      <xdr:colOff>1845468</xdr:colOff>
      <xdr:row>67</xdr:row>
      <xdr:rowOff>154782</xdr:rowOff>
    </xdr:to>
    <xdr:grpSp>
      <xdr:nvGrpSpPr>
        <xdr:cNvPr id="22" name="Grupo 21"/>
        <xdr:cNvGrpSpPr/>
      </xdr:nvGrpSpPr>
      <xdr:grpSpPr>
        <a:xfrm>
          <a:off x="9096375" y="45839063"/>
          <a:ext cx="4571999" cy="1238250"/>
          <a:chOff x="608263" y="7708566"/>
          <a:chExt cx="3502881" cy="1602843"/>
        </a:xfrm>
      </xdr:grpSpPr>
      <xdr:sp macro="" textlink="">
        <xdr:nvSpPr>
          <xdr:cNvPr id="26" name="CuadroTexto 25"/>
          <xdr:cNvSpPr txBox="1"/>
        </xdr:nvSpPr>
        <xdr:spPr>
          <a:xfrm>
            <a:off x="611910" y="7995227"/>
            <a:ext cx="3499234" cy="1316182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endParaRPr lang="es-CO" sz="1100" i="1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  <a:p>
            <a:pPr marL="0" indent="0" algn="ctr"/>
            <a:endParaRPr lang="es-CO" sz="1100" i="1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CO" sz="1100" i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Ver</a:t>
            </a:r>
            <a:r>
              <a:rPr lang="es-CO" sz="1100" i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procedimientos e instructivos del SIGI</a:t>
            </a:r>
          </a:p>
        </xdr:txBody>
      </xdr:sp>
      <xdr:sp macro="" textlink="">
        <xdr:nvSpPr>
          <xdr:cNvPr id="32" name="CuadroTexto 31"/>
          <xdr:cNvSpPr txBox="1"/>
        </xdr:nvSpPr>
        <xdr:spPr>
          <a:xfrm>
            <a:off x="608263" y="7708566"/>
            <a:ext cx="3501969" cy="369886"/>
          </a:xfrm>
          <a:prstGeom prst="rect">
            <a:avLst/>
          </a:prstGeom>
          <a:solidFill>
            <a:srgbClr val="5B9BD5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1000">
                <a:solidFill>
                  <a:schemeClr val="bg1"/>
                </a:solidFill>
                <a:latin typeface="Arial Black" panose="020B0A04020102020204" pitchFamily="34" charset="0"/>
              </a:rPr>
              <a:t>DOCUMENTOS DE REFERENCIA INTERNOS</a:t>
            </a:r>
          </a:p>
          <a:p>
            <a:pPr algn="ctr"/>
            <a:endParaRPr lang="es-CO" sz="1000">
              <a:solidFill>
                <a:schemeClr val="bg1"/>
              </a:solidFill>
              <a:latin typeface="Arial Black" panose="020B0A04020102020204" pitchFamily="34" charset="0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602192</xdr:colOff>
      <xdr:row>0</xdr:row>
      <xdr:rowOff>111126</xdr:rowOff>
    </xdr:from>
    <xdr:to>
      <xdr:col>2</xdr:col>
      <xdr:colOff>312209</xdr:colOff>
      <xdr:row>0</xdr:row>
      <xdr:rowOff>1007805</xdr:rowOff>
    </xdr:to>
    <xdr:pic>
      <xdr:nvPicPr>
        <xdr:cNvPr id="4" name="Picture 1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3109" y="111126"/>
          <a:ext cx="1964267" cy="896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602192</xdr:colOff>
      <xdr:row>0</xdr:row>
      <xdr:rowOff>111126</xdr:rowOff>
    </xdr:from>
    <xdr:to>
      <xdr:col>2</xdr:col>
      <xdr:colOff>312209</xdr:colOff>
      <xdr:row>0</xdr:row>
      <xdr:rowOff>1007805</xdr:rowOff>
    </xdr:to>
    <xdr:pic>
      <xdr:nvPicPr>
        <xdr:cNvPr id="2" name="Picture 1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892" y="111126"/>
          <a:ext cx="1967442" cy="896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147205</xdr:rowOff>
    </xdr:from>
    <xdr:to>
      <xdr:col>1</xdr:col>
      <xdr:colOff>600075</xdr:colOff>
      <xdr:row>1</xdr:row>
      <xdr:rowOff>314325</xdr:rowOff>
    </xdr:to>
    <xdr:pic>
      <xdr:nvPicPr>
        <xdr:cNvPr id="10" name="Picture 1" descr="\\Abeltran\publico\Logo completo.gif"/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47205"/>
          <a:ext cx="1476375" cy="548120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igi.sic.gov.co/Users/mdiaz/Downloads/Caracterizaciones/Propuesta%20formato%20Normograma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rmograma"/>
      <sheetName val="Hoja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Y71"/>
  <sheetViews>
    <sheetView showGridLines="0" tabSelected="1" view="pageBreakPreview" topLeftCell="D1" zoomScale="80" zoomScaleNormal="80" zoomScaleSheetLayoutView="80" workbookViewId="0">
      <selection activeCell="Y3" sqref="Y3"/>
    </sheetView>
  </sheetViews>
  <sheetFormatPr baseColWidth="10" defaultRowHeight="15" x14ac:dyDescent="0.25"/>
  <cols>
    <col min="1" max="1" width="25.7109375" customWidth="1"/>
    <col min="2" max="2" width="3.7109375" customWidth="1"/>
    <col min="3" max="3" width="25.7109375" customWidth="1"/>
    <col min="4" max="4" width="5" customWidth="1"/>
    <col min="5" max="5" width="6.140625" customWidth="1"/>
    <col min="6" max="6" width="27.85546875" customWidth="1"/>
    <col min="7" max="7" width="6.5703125" customWidth="1"/>
    <col min="8" max="12" width="3.7109375" customWidth="1"/>
    <col min="13" max="13" width="0.28515625" customWidth="1"/>
    <col min="14" max="14" width="5.140625" customWidth="1"/>
    <col min="15" max="15" width="5.7109375" customWidth="1"/>
    <col min="16" max="16" width="41.28515625" customWidth="1"/>
    <col min="17" max="17" width="2.5703125" customWidth="1"/>
    <col min="18" max="18" width="2.85546875" customWidth="1"/>
    <col min="19" max="19" width="35.7109375" customWidth="1"/>
    <col min="20" max="20" width="6.140625" customWidth="1"/>
    <col min="21" max="21" width="25.7109375" customWidth="1"/>
    <col min="22" max="22" width="3.28515625" customWidth="1"/>
    <col min="23" max="23" width="25.7109375" customWidth="1"/>
    <col min="24" max="24" width="3" customWidth="1"/>
    <col min="25" max="25" width="25.7109375" customWidth="1"/>
  </cols>
  <sheetData>
    <row r="1" spans="1:25" ht="24" customHeight="1" x14ac:dyDescent="0.25">
      <c r="A1" s="207"/>
      <c r="B1" s="208"/>
      <c r="C1" s="209"/>
      <c r="D1" s="215" t="s">
        <v>0</v>
      </c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7"/>
      <c r="Y1" s="89" t="s">
        <v>271</v>
      </c>
    </row>
    <row r="2" spans="1:25" ht="24" customHeight="1" x14ac:dyDescent="0.25">
      <c r="A2" s="210"/>
      <c r="B2" s="178"/>
      <c r="C2" s="211"/>
      <c r="D2" s="218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20"/>
      <c r="Y2" s="89" t="s">
        <v>269</v>
      </c>
    </row>
    <row r="3" spans="1:25" ht="24" customHeight="1" x14ac:dyDescent="0.25">
      <c r="A3" s="212"/>
      <c r="B3" s="213"/>
      <c r="C3" s="214"/>
      <c r="D3" s="221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3"/>
      <c r="Y3" s="90" t="s">
        <v>452</v>
      </c>
    </row>
    <row r="4" spans="1:25" ht="11.25" customHeight="1" x14ac:dyDescent="0.25">
      <c r="A4" s="177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9"/>
    </row>
    <row r="5" spans="1:25" ht="21.2" customHeight="1" x14ac:dyDescent="0.25">
      <c r="A5" s="180"/>
      <c r="B5" s="145"/>
      <c r="C5" s="185" t="s">
        <v>44</v>
      </c>
      <c r="D5" s="25"/>
      <c r="E5" s="187" t="s">
        <v>1</v>
      </c>
      <c r="F5" s="187"/>
      <c r="G5" s="181"/>
      <c r="H5" s="168" t="s">
        <v>2</v>
      </c>
      <c r="I5" s="143"/>
      <c r="J5" s="143"/>
      <c r="K5" s="143"/>
      <c r="L5" s="143"/>
      <c r="M5" s="143"/>
      <c r="N5" s="144"/>
      <c r="O5" s="172"/>
      <c r="P5" s="147" t="s">
        <v>59</v>
      </c>
      <c r="Q5" s="148"/>
      <c r="R5" s="148"/>
      <c r="S5" s="149"/>
      <c r="T5" s="184"/>
      <c r="U5" s="168" t="s">
        <v>14</v>
      </c>
      <c r="V5" s="143"/>
      <c r="W5" s="143"/>
      <c r="X5" s="143"/>
      <c r="Y5" s="196"/>
    </row>
    <row r="6" spans="1:25" ht="15.75" customHeight="1" x14ac:dyDescent="0.25">
      <c r="A6" s="180"/>
      <c r="B6" s="145"/>
      <c r="C6" s="186"/>
      <c r="D6" s="25"/>
      <c r="E6" s="188"/>
      <c r="F6" s="188"/>
      <c r="G6" s="182"/>
      <c r="H6" s="168"/>
      <c r="I6" s="143"/>
      <c r="J6" s="143"/>
      <c r="K6" s="143"/>
      <c r="L6" s="143"/>
      <c r="M6" s="143"/>
      <c r="N6" s="144"/>
      <c r="O6" s="172"/>
      <c r="P6" s="147"/>
      <c r="Q6" s="148"/>
      <c r="R6" s="148"/>
      <c r="S6" s="149"/>
      <c r="T6" s="184"/>
      <c r="U6" s="175" t="s">
        <v>19</v>
      </c>
      <c r="V6" s="176"/>
      <c r="W6" s="202" t="s">
        <v>20</v>
      </c>
      <c r="X6" s="202"/>
      <c r="Y6" s="203"/>
    </row>
    <row r="7" spans="1:25" ht="19.5" customHeight="1" x14ac:dyDescent="0.25">
      <c r="A7" s="180"/>
      <c r="B7" s="145"/>
      <c r="C7" s="193" t="s">
        <v>419</v>
      </c>
      <c r="D7" s="224"/>
      <c r="E7" s="225" t="e">
        <f>VLOOKUP(C7,'Listas desplegables'!D3:F46,2,0)</f>
        <v>#N/A</v>
      </c>
      <c r="F7" s="226"/>
      <c r="G7" s="182"/>
      <c r="H7" s="169" t="e">
        <f>+VLOOKUP(C7,'Listas desplegables'!D3:F46,3,0)</f>
        <v>#N/A</v>
      </c>
      <c r="I7" s="170"/>
      <c r="J7" s="170"/>
      <c r="K7" s="170"/>
      <c r="L7" s="170"/>
      <c r="M7" s="170"/>
      <c r="N7" s="171"/>
      <c r="O7" s="172"/>
      <c r="P7" s="150" t="s">
        <v>420</v>
      </c>
      <c r="Q7" s="151"/>
      <c r="R7" s="151"/>
      <c r="S7" s="152"/>
      <c r="T7" s="184"/>
      <c r="U7" s="238" t="s">
        <v>313</v>
      </c>
      <c r="V7" s="239"/>
      <c r="W7" s="197" t="s">
        <v>285</v>
      </c>
      <c r="X7" s="198"/>
      <c r="Y7" s="199"/>
    </row>
    <row r="8" spans="1:25" ht="23.25" customHeight="1" x14ac:dyDescent="0.25">
      <c r="A8" s="180"/>
      <c r="B8" s="145"/>
      <c r="C8" s="194"/>
      <c r="D8" s="224"/>
      <c r="E8" s="227"/>
      <c r="F8" s="228"/>
      <c r="G8" s="182"/>
      <c r="H8" s="169"/>
      <c r="I8" s="170"/>
      <c r="J8" s="170"/>
      <c r="K8" s="170"/>
      <c r="L8" s="170"/>
      <c r="M8" s="170"/>
      <c r="N8" s="171"/>
      <c r="O8" s="172"/>
      <c r="P8" s="153"/>
      <c r="Q8" s="154"/>
      <c r="R8" s="154"/>
      <c r="S8" s="155"/>
      <c r="T8" s="184"/>
      <c r="U8" s="238" t="s">
        <v>312</v>
      </c>
      <c r="V8" s="239"/>
      <c r="W8" s="197" t="s">
        <v>286</v>
      </c>
      <c r="X8" s="198"/>
      <c r="Y8" s="199"/>
    </row>
    <row r="9" spans="1:25" ht="19.5" customHeight="1" x14ac:dyDescent="0.25">
      <c r="A9" s="180"/>
      <c r="B9" s="145"/>
      <c r="C9" s="194"/>
      <c r="D9" s="224"/>
      <c r="E9" s="227"/>
      <c r="F9" s="228"/>
      <c r="G9" s="182"/>
      <c r="H9" s="169"/>
      <c r="I9" s="170"/>
      <c r="J9" s="170"/>
      <c r="K9" s="170"/>
      <c r="L9" s="170"/>
      <c r="M9" s="170"/>
      <c r="N9" s="171"/>
      <c r="O9" s="172"/>
      <c r="P9" s="153"/>
      <c r="Q9" s="154"/>
      <c r="R9" s="154"/>
      <c r="S9" s="155"/>
      <c r="T9" s="184"/>
      <c r="U9" s="200"/>
      <c r="V9" s="201"/>
      <c r="W9" s="197"/>
      <c r="X9" s="198"/>
      <c r="Y9" s="199"/>
    </row>
    <row r="10" spans="1:25" ht="58.5" customHeight="1" x14ac:dyDescent="0.25">
      <c r="A10" s="180"/>
      <c r="B10" s="145"/>
      <c r="C10" s="195"/>
      <c r="D10" s="224"/>
      <c r="E10" s="229"/>
      <c r="F10" s="230"/>
      <c r="G10" s="183"/>
      <c r="H10" s="169"/>
      <c r="I10" s="170"/>
      <c r="J10" s="170"/>
      <c r="K10" s="170"/>
      <c r="L10" s="170"/>
      <c r="M10" s="170"/>
      <c r="N10" s="171"/>
      <c r="O10" s="172"/>
      <c r="P10" s="156"/>
      <c r="Q10" s="157"/>
      <c r="R10" s="157"/>
      <c r="S10" s="158"/>
      <c r="T10" s="184"/>
      <c r="U10" s="200"/>
      <c r="V10" s="201"/>
      <c r="W10" s="197"/>
      <c r="X10" s="198"/>
      <c r="Y10" s="199"/>
    </row>
    <row r="11" spans="1:25" ht="7.5" customHeight="1" x14ac:dyDescent="0.4">
      <c r="A11" s="180"/>
      <c r="B11" s="145"/>
      <c r="C11" s="189"/>
      <c r="D11" s="190"/>
      <c r="E11" s="191"/>
      <c r="F11" s="191"/>
      <c r="G11" s="190"/>
      <c r="H11" s="189"/>
      <c r="I11" s="189"/>
      <c r="J11" s="189"/>
      <c r="K11" s="189"/>
      <c r="L11" s="189"/>
      <c r="M11" s="189"/>
      <c r="N11" s="189"/>
      <c r="O11" s="191"/>
      <c r="P11" s="191"/>
      <c r="Q11" s="191"/>
      <c r="R11" s="191"/>
      <c r="S11" s="191"/>
      <c r="T11" s="191"/>
      <c r="U11" s="189"/>
      <c r="V11" s="189"/>
      <c r="W11" s="189"/>
      <c r="X11" s="189"/>
      <c r="Y11" s="192"/>
    </row>
    <row r="12" spans="1:25" ht="53.25" customHeight="1" x14ac:dyDescent="0.4">
      <c r="A12" s="180"/>
      <c r="B12" s="145"/>
      <c r="C12" s="23" t="s">
        <v>58</v>
      </c>
      <c r="D12" s="33"/>
      <c r="E12" s="169" t="e">
        <f>VLOOKUP(C7,'Listas desplegables'!D3:G46,4,0)</f>
        <v>#N/A</v>
      </c>
      <c r="F12" s="171"/>
      <c r="G12" s="24"/>
      <c r="H12" s="143" t="s">
        <v>3</v>
      </c>
      <c r="I12" s="143"/>
      <c r="J12" s="143"/>
      <c r="K12" s="143"/>
      <c r="L12" s="143"/>
      <c r="M12" s="143"/>
      <c r="N12" s="143"/>
      <c r="O12" s="173" t="s">
        <v>332</v>
      </c>
      <c r="P12" s="173"/>
      <c r="Q12" s="173"/>
      <c r="R12" s="173"/>
      <c r="S12" s="173"/>
      <c r="T12" s="173"/>
      <c r="U12" s="173"/>
      <c r="V12" s="173"/>
      <c r="W12" s="173"/>
      <c r="X12" s="173"/>
      <c r="Y12" s="174"/>
    </row>
    <row r="13" spans="1:25" ht="18.75" x14ac:dyDescent="0.4">
      <c r="A13" s="180"/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231"/>
    </row>
    <row r="14" spans="1:25" ht="30.75" customHeight="1" x14ac:dyDescent="0.25">
      <c r="A14" s="232" t="s">
        <v>4</v>
      </c>
      <c r="B14" s="233"/>
      <c r="C14" s="233"/>
      <c r="D14" s="233"/>
      <c r="E14" s="233"/>
      <c r="F14" s="233"/>
      <c r="G14" s="234"/>
      <c r="H14" s="235" t="s">
        <v>8</v>
      </c>
      <c r="I14" s="236"/>
      <c r="J14" s="236"/>
      <c r="K14" s="237"/>
      <c r="L14" s="46"/>
      <c r="M14" s="46"/>
      <c r="N14" s="159" t="s">
        <v>16</v>
      </c>
      <c r="O14" s="160"/>
      <c r="P14" s="160"/>
      <c r="Q14" s="160"/>
      <c r="R14" s="160"/>
      <c r="S14" s="161"/>
      <c r="T14" s="40"/>
      <c r="U14" s="240" t="s">
        <v>15</v>
      </c>
      <c r="V14" s="240"/>
      <c r="W14" s="240"/>
      <c r="X14" s="240"/>
      <c r="Y14" s="241"/>
    </row>
    <row r="15" spans="1:25" s="37" customFormat="1" ht="29.25" customHeight="1" x14ac:dyDescent="0.4">
      <c r="A15" s="42" t="s">
        <v>5</v>
      </c>
      <c r="B15" s="145"/>
      <c r="C15" s="57" t="s">
        <v>6</v>
      </c>
      <c r="D15" s="145"/>
      <c r="E15" s="146" t="s">
        <v>7</v>
      </c>
      <c r="F15" s="146"/>
      <c r="G15" s="234"/>
      <c r="H15" s="43" t="s">
        <v>9</v>
      </c>
      <c r="I15" s="43" t="s">
        <v>10</v>
      </c>
      <c r="J15" s="43" t="s">
        <v>11</v>
      </c>
      <c r="K15" s="43" t="s">
        <v>12</v>
      </c>
      <c r="L15" s="48"/>
      <c r="M15" s="47"/>
      <c r="N15" s="162" t="s">
        <v>164</v>
      </c>
      <c r="O15" s="163"/>
      <c r="P15" s="164"/>
      <c r="Q15" s="205"/>
      <c r="R15" s="206"/>
      <c r="S15" s="49" t="s">
        <v>13</v>
      </c>
      <c r="T15" s="58"/>
      <c r="U15" s="57" t="s">
        <v>132</v>
      </c>
      <c r="V15" s="40"/>
      <c r="W15" s="57" t="s">
        <v>17</v>
      </c>
      <c r="X15" s="45"/>
      <c r="Y15" s="44" t="s">
        <v>18</v>
      </c>
    </row>
    <row r="16" spans="1:25" s="6" customFormat="1" ht="161.25" customHeight="1" x14ac:dyDescent="0.2">
      <c r="A16" s="108" t="s">
        <v>270</v>
      </c>
      <c r="B16" s="145"/>
      <c r="C16" s="91"/>
      <c r="D16" s="145"/>
      <c r="E16" s="165" t="s">
        <v>288</v>
      </c>
      <c r="F16" s="204"/>
      <c r="G16" s="234"/>
      <c r="H16" s="67" t="s">
        <v>273</v>
      </c>
      <c r="I16" s="67"/>
      <c r="J16" s="67"/>
      <c r="K16" s="67"/>
      <c r="L16" s="69"/>
      <c r="M16" s="70"/>
      <c r="N16" s="165" t="s">
        <v>399</v>
      </c>
      <c r="O16" s="166"/>
      <c r="P16" s="167"/>
      <c r="Q16" s="205"/>
      <c r="R16" s="206"/>
      <c r="S16" s="95" t="s">
        <v>400</v>
      </c>
      <c r="T16" s="64"/>
      <c r="U16" s="78" t="s">
        <v>287</v>
      </c>
      <c r="V16" s="70"/>
      <c r="W16" s="98" t="s">
        <v>289</v>
      </c>
      <c r="X16" s="64"/>
      <c r="Y16" s="92"/>
    </row>
    <row r="17" spans="1:25" s="6" customFormat="1" ht="9" customHeight="1" x14ac:dyDescent="0.2">
      <c r="A17" s="59"/>
      <c r="B17" s="60"/>
      <c r="C17" s="101"/>
      <c r="D17" s="60"/>
      <c r="E17" s="60"/>
      <c r="F17" s="60"/>
      <c r="G17" s="60"/>
      <c r="H17" s="71"/>
      <c r="I17" s="71"/>
      <c r="J17" s="71"/>
      <c r="K17" s="71"/>
      <c r="L17" s="71"/>
      <c r="M17" s="70"/>
      <c r="N17" s="71"/>
      <c r="O17" s="71"/>
      <c r="P17" s="71"/>
      <c r="Q17" s="68"/>
      <c r="R17" s="68"/>
      <c r="S17" s="60"/>
      <c r="T17" s="60"/>
      <c r="U17" s="60"/>
      <c r="V17" s="70"/>
      <c r="W17" s="60"/>
      <c r="X17" s="60"/>
      <c r="Y17" s="61"/>
    </row>
    <row r="18" spans="1:25" s="6" customFormat="1" ht="134.25" customHeight="1" x14ac:dyDescent="0.2">
      <c r="A18" s="93"/>
      <c r="B18" s="60"/>
      <c r="C18" s="97" t="s">
        <v>401</v>
      </c>
      <c r="D18" s="60"/>
      <c r="E18" s="165" t="s">
        <v>272</v>
      </c>
      <c r="F18" s="167"/>
      <c r="G18" s="60"/>
      <c r="H18" s="67" t="s">
        <v>273</v>
      </c>
      <c r="I18" s="67"/>
      <c r="J18" s="67"/>
      <c r="K18" s="67"/>
      <c r="L18" s="69"/>
      <c r="M18" s="70"/>
      <c r="N18" s="165" t="s">
        <v>274</v>
      </c>
      <c r="O18" s="166"/>
      <c r="P18" s="167"/>
      <c r="Q18" s="65"/>
      <c r="R18" s="66"/>
      <c r="S18" s="78" t="s">
        <v>290</v>
      </c>
      <c r="T18" s="64"/>
      <c r="U18" s="98" t="s">
        <v>301</v>
      </c>
      <c r="V18" s="70"/>
      <c r="W18" s="106" t="s">
        <v>291</v>
      </c>
      <c r="X18" s="65"/>
      <c r="Y18" s="100" t="s">
        <v>402</v>
      </c>
    </row>
    <row r="19" spans="1:25" s="6" customFormat="1" ht="8.25" customHeight="1" x14ac:dyDescent="0.2">
      <c r="A19" s="59"/>
      <c r="B19" s="60"/>
      <c r="C19" s="101"/>
      <c r="D19" s="60"/>
      <c r="E19" s="81"/>
      <c r="F19" s="81"/>
      <c r="G19" s="60"/>
      <c r="H19" s="71"/>
      <c r="I19" s="71"/>
      <c r="J19" s="71"/>
      <c r="K19" s="71"/>
      <c r="L19" s="71"/>
      <c r="M19" s="70"/>
      <c r="N19" s="71"/>
      <c r="O19" s="71"/>
      <c r="P19" s="71"/>
      <c r="Q19" s="60"/>
      <c r="R19" s="60"/>
      <c r="S19" s="60"/>
      <c r="T19" s="60"/>
      <c r="U19" s="60"/>
      <c r="V19" s="70"/>
      <c r="W19" s="60"/>
      <c r="X19" s="60"/>
      <c r="Y19" s="61"/>
    </row>
    <row r="20" spans="1:25" s="6" customFormat="1" ht="208.5" customHeight="1" x14ac:dyDescent="0.2">
      <c r="A20" s="76" t="s">
        <v>292</v>
      </c>
      <c r="B20" s="60"/>
      <c r="C20" s="106" t="s">
        <v>403</v>
      </c>
      <c r="D20" s="60"/>
      <c r="E20" s="113" t="s">
        <v>404</v>
      </c>
      <c r="F20" s="114"/>
      <c r="G20" s="60"/>
      <c r="H20" s="67" t="s">
        <v>273</v>
      </c>
      <c r="I20" s="67"/>
      <c r="J20" s="67"/>
      <c r="K20" s="67"/>
      <c r="L20" s="69"/>
      <c r="M20" s="70"/>
      <c r="N20" s="113" t="s">
        <v>405</v>
      </c>
      <c r="O20" s="126"/>
      <c r="P20" s="114"/>
      <c r="Q20" s="65"/>
      <c r="R20" s="66"/>
      <c r="S20" s="78" t="s">
        <v>275</v>
      </c>
      <c r="T20" s="64"/>
      <c r="U20" s="78" t="s">
        <v>276</v>
      </c>
      <c r="V20" s="82"/>
      <c r="W20" s="95"/>
      <c r="X20" s="99"/>
      <c r="Y20" s="100" t="s">
        <v>277</v>
      </c>
    </row>
    <row r="21" spans="1:25" s="6" customFormat="1" ht="11.25" customHeight="1" x14ac:dyDescent="0.2">
      <c r="A21" s="59"/>
      <c r="B21" s="60"/>
      <c r="C21" s="101"/>
      <c r="D21" s="60"/>
      <c r="E21" s="60"/>
      <c r="F21" s="60"/>
      <c r="G21" s="60"/>
      <c r="H21" s="71"/>
      <c r="I21" s="71"/>
      <c r="J21" s="71"/>
      <c r="K21" s="71"/>
      <c r="L21" s="71"/>
      <c r="M21" s="70"/>
      <c r="N21" s="71"/>
      <c r="O21" s="71"/>
      <c r="P21" s="71"/>
      <c r="Q21" s="60"/>
      <c r="R21" s="60"/>
      <c r="S21" s="60"/>
      <c r="T21" s="60"/>
      <c r="U21" s="60"/>
      <c r="V21" s="70"/>
      <c r="W21" s="60"/>
      <c r="X21" s="60"/>
      <c r="Y21" s="61"/>
    </row>
    <row r="22" spans="1:25" s="6" customFormat="1" ht="167.25" customHeight="1" x14ac:dyDescent="0.2">
      <c r="A22" s="105" t="s">
        <v>292</v>
      </c>
      <c r="B22" s="60"/>
      <c r="C22" s="106" t="s">
        <v>403</v>
      </c>
      <c r="D22" s="60"/>
      <c r="E22" s="113" t="s">
        <v>406</v>
      </c>
      <c r="F22" s="114"/>
      <c r="G22" s="60"/>
      <c r="H22" s="67" t="s">
        <v>273</v>
      </c>
      <c r="I22" s="67"/>
      <c r="J22" s="67"/>
      <c r="K22" s="67"/>
      <c r="L22" s="69"/>
      <c r="M22" s="70"/>
      <c r="N22" s="113" t="s">
        <v>407</v>
      </c>
      <c r="O22" s="115"/>
      <c r="P22" s="116"/>
      <c r="Q22" s="65"/>
      <c r="R22" s="66"/>
      <c r="S22" s="78" t="s">
        <v>293</v>
      </c>
      <c r="T22" s="64"/>
      <c r="U22" s="95" t="s">
        <v>408</v>
      </c>
      <c r="V22" s="70"/>
      <c r="W22" s="95"/>
      <c r="X22" s="64"/>
      <c r="Y22" s="80" t="s">
        <v>278</v>
      </c>
    </row>
    <row r="23" spans="1:25" s="6" customFormat="1" ht="11.25" customHeight="1" x14ac:dyDescent="0.2">
      <c r="A23" s="83"/>
      <c r="B23" s="96"/>
      <c r="C23" s="101"/>
      <c r="D23" s="96"/>
      <c r="E23" s="84"/>
      <c r="F23" s="84"/>
      <c r="G23" s="96"/>
      <c r="H23" s="85"/>
      <c r="I23" s="85"/>
      <c r="J23" s="85"/>
      <c r="K23" s="85"/>
      <c r="L23" s="71"/>
      <c r="M23" s="70"/>
      <c r="N23" s="84"/>
      <c r="O23" s="71"/>
      <c r="P23" s="71"/>
      <c r="Q23" s="96"/>
      <c r="R23" s="96"/>
      <c r="S23" s="86"/>
      <c r="T23" s="96"/>
      <c r="U23" s="71"/>
      <c r="V23" s="70"/>
      <c r="W23" s="84"/>
      <c r="X23" s="96"/>
      <c r="Y23" s="87"/>
    </row>
    <row r="24" spans="1:25" s="6" customFormat="1" ht="123" customHeight="1" x14ac:dyDescent="0.2">
      <c r="A24" s="94" t="s">
        <v>292</v>
      </c>
      <c r="B24" s="96"/>
      <c r="C24" s="106"/>
      <c r="D24" s="96"/>
      <c r="E24" s="113" t="s">
        <v>294</v>
      </c>
      <c r="F24" s="114"/>
      <c r="G24" s="96"/>
      <c r="H24" s="67" t="s">
        <v>273</v>
      </c>
      <c r="I24" s="67"/>
      <c r="J24" s="67"/>
      <c r="K24" s="67"/>
      <c r="L24" s="69"/>
      <c r="M24" s="70"/>
      <c r="N24" s="113" t="s">
        <v>295</v>
      </c>
      <c r="O24" s="115"/>
      <c r="P24" s="116"/>
      <c r="Q24" s="65"/>
      <c r="R24" s="66"/>
      <c r="S24" s="95" t="s">
        <v>275</v>
      </c>
      <c r="T24" s="64"/>
      <c r="U24" s="95" t="s">
        <v>296</v>
      </c>
      <c r="V24" s="70"/>
      <c r="W24" s="95" t="s">
        <v>297</v>
      </c>
      <c r="X24" s="64"/>
      <c r="Y24" s="80"/>
    </row>
    <row r="25" spans="1:25" s="6" customFormat="1" ht="11.25" customHeight="1" x14ac:dyDescent="0.2">
      <c r="A25" s="83"/>
      <c r="B25" s="96"/>
      <c r="C25" s="101"/>
      <c r="D25" s="96"/>
      <c r="E25" s="84"/>
      <c r="F25" s="84"/>
      <c r="G25" s="96"/>
      <c r="H25" s="85"/>
      <c r="I25" s="85"/>
      <c r="J25" s="85"/>
      <c r="K25" s="85"/>
      <c r="L25" s="71"/>
      <c r="M25" s="70"/>
      <c r="N25" s="84"/>
      <c r="O25" s="71"/>
      <c r="P25" s="71"/>
      <c r="Q25" s="96"/>
      <c r="R25" s="96"/>
      <c r="S25" s="86"/>
      <c r="T25" s="96"/>
      <c r="U25" s="71"/>
      <c r="V25" s="70"/>
      <c r="W25" s="84"/>
      <c r="X25" s="96"/>
      <c r="Y25" s="87"/>
    </row>
    <row r="26" spans="1:25" s="6" customFormat="1" ht="103.5" customHeight="1" x14ac:dyDescent="0.2">
      <c r="A26" s="105" t="s">
        <v>292</v>
      </c>
      <c r="B26" s="96"/>
      <c r="C26" s="98" t="s">
        <v>281</v>
      </c>
      <c r="D26" s="96"/>
      <c r="E26" s="113" t="s">
        <v>298</v>
      </c>
      <c r="F26" s="114"/>
      <c r="G26" s="96"/>
      <c r="H26" s="67"/>
      <c r="I26" s="67" t="s">
        <v>273</v>
      </c>
      <c r="J26" s="67"/>
      <c r="K26" s="67"/>
      <c r="L26" s="69"/>
      <c r="M26" s="70"/>
      <c r="N26" s="113" t="s">
        <v>280</v>
      </c>
      <c r="O26" s="126"/>
      <c r="P26" s="114"/>
      <c r="Q26" s="65"/>
      <c r="R26" s="66"/>
      <c r="S26" s="95" t="s">
        <v>282</v>
      </c>
      <c r="T26" s="64"/>
      <c r="U26" s="95" t="s">
        <v>299</v>
      </c>
      <c r="V26" s="70"/>
      <c r="W26" s="95" t="s">
        <v>279</v>
      </c>
      <c r="X26" s="64"/>
      <c r="Y26" s="80"/>
    </row>
    <row r="27" spans="1:25" s="6" customFormat="1" ht="11.25" customHeight="1" x14ac:dyDescent="0.2">
      <c r="A27" s="83"/>
      <c r="B27" s="96"/>
      <c r="C27" s="101"/>
      <c r="D27" s="96"/>
      <c r="E27" s="84"/>
      <c r="F27" s="84"/>
      <c r="G27" s="96"/>
      <c r="H27" s="85"/>
      <c r="I27" s="85"/>
      <c r="J27" s="85"/>
      <c r="K27" s="85"/>
      <c r="L27" s="71"/>
      <c r="M27" s="70"/>
      <c r="N27" s="84"/>
      <c r="O27" s="71"/>
      <c r="P27" s="71"/>
      <c r="Q27" s="96"/>
      <c r="R27" s="96"/>
      <c r="S27" s="86"/>
      <c r="T27" s="96"/>
      <c r="U27" s="71"/>
      <c r="V27" s="70"/>
      <c r="W27" s="84"/>
      <c r="X27" s="96"/>
      <c r="Y27" s="87"/>
    </row>
    <row r="28" spans="1:25" s="6" customFormat="1" ht="278.25" customHeight="1" x14ac:dyDescent="0.2">
      <c r="A28" s="105" t="s">
        <v>292</v>
      </c>
      <c r="B28" s="96"/>
      <c r="C28" s="97" t="s">
        <v>402</v>
      </c>
      <c r="D28" s="96"/>
      <c r="E28" s="113" t="s">
        <v>409</v>
      </c>
      <c r="F28" s="114"/>
      <c r="G28" s="96"/>
      <c r="H28" s="67"/>
      <c r="I28" s="67" t="s">
        <v>273</v>
      </c>
      <c r="J28" s="67"/>
      <c r="K28" s="67"/>
      <c r="L28" s="69"/>
      <c r="M28" s="70"/>
      <c r="N28" s="113" t="s">
        <v>410</v>
      </c>
      <c r="O28" s="115"/>
      <c r="P28" s="116"/>
      <c r="Q28" s="65"/>
      <c r="R28" s="66"/>
      <c r="S28" s="95" t="s">
        <v>300</v>
      </c>
      <c r="T28" s="64"/>
      <c r="U28" s="95" t="s">
        <v>411</v>
      </c>
      <c r="V28" s="70"/>
      <c r="W28" s="106" t="s">
        <v>292</v>
      </c>
      <c r="X28" s="64"/>
      <c r="Y28" s="97" t="s">
        <v>412</v>
      </c>
    </row>
    <row r="29" spans="1:25" s="6" customFormat="1" ht="11.25" customHeight="1" x14ac:dyDescent="0.2">
      <c r="A29" s="83"/>
      <c r="B29" s="96"/>
      <c r="C29" s="101"/>
      <c r="D29" s="96"/>
      <c r="E29" s="84"/>
      <c r="F29" s="84"/>
      <c r="G29" s="96"/>
      <c r="H29" s="85"/>
      <c r="I29" s="85"/>
      <c r="J29" s="85"/>
      <c r="K29" s="85"/>
      <c r="L29" s="71"/>
      <c r="M29" s="70"/>
      <c r="N29" s="84"/>
      <c r="O29" s="71"/>
      <c r="P29" s="71"/>
      <c r="Q29" s="96"/>
      <c r="R29" s="96"/>
      <c r="S29" s="86"/>
      <c r="T29" s="96"/>
      <c r="U29" s="71"/>
      <c r="V29" s="70"/>
      <c r="W29" s="84"/>
      <c r="X29" s="96"/>
      <c r="Y29" s="87"/>
    </row>
    <row r="30" spans="1:25" s="6" customFormat="1" ht="159.75" customHeight="1" x14ac:dyDescent="0.2">
      <c r="A30" s="105" t="s">
        <v>292</v>
      </c>
      <c r="B30" s="96"/>
      <c r="C30" s="106" t="s">
        <v>403</v>
      </c>
      <c r="D30" s="96"/>
      <c r="E30" s="113" t="s">
        <v>413</v>
      </c>
      <c r="F30" s="114"/>
      <c r="G30" s="96"/>
      <c r="H30" s="67"/>
      <c r="I30" s="67" t="s">
        <v>273</v>
      </c>
      <c r="J30" s="67"/>
      <c r="K30" s="67"/>
      <c r="L30" s="69"/>
      <c r="M30" s="70"/>
      <c r="N30" s="113" t="s">
        <v>414</v>
      </c>
      <c r="O30" s="115"/>
      <c r="P30" s="116"/>
      <c r="Q30" s="65"/>
      <c r="R30" s="66"/>
      <c r="S30" s="95" t="s">
        <v>300</v>
      </c>
      <c r="T30" s="64"/>
      <c r="U30" s="95" t="s">
        <v>415</v>
      </c>
      <c r="V30" s="70"/>
      <c r="W30" s="106" t="s">
        <v>292</v>
      </c>
      <c r="X30" s="64"/>
      <c r="Y30" s="80" t="s">
        <v>403</v>
      </c>
    </row>
    <row r="31" spans="1:25" s="6" customFormat="1" ht="11.25" customHeight="1" x14ac:dyDescent="0.2">
      <c r="A31" s="83"/>
      <c r="B31" s="79"/>
      <c r="C31" s="101"/>
      <c r="D31" s="79"/>
      <c r="E31" s="84"/>
      <c r="F31" s="84"/>
      <c r="G31" s="79"/>
      <c r="H31" s="85"/>
      <c r="I31" s="85"/>
      <c r="J31" s="85"/>
      <c r="K31" s="85"/>
      <c r="L31" s="71"/>
      <c r="M31" s="70"/>
      <c r="N31" s="84"/>
      <c r="O31" s="71"/>
      <c r="P31" s="71"/>
      <c r="Q31" s="79"/>
      <c r="R31" s="79"/>
      <c r="S31" s="86"/>
      <c r="T31" s="79"/>
      <c r="U31" s="71"/>
      <c r="V31" s="70"/>
      <c r="W31" s="84"/>
      <c r="X31" s="79"/>
      <c r="Y31" s="87"/>
    </row>
    <row r="32" spans="1:25" s="6" customFormat="1" ht="197.25" customHeight="1" x14ac:dyDescent="0.2">
      <c r="A32" s="105" t="s">
        <v>292</v>
      </c>
      <c r="B32" s="79"/>
      <c r="C32" s="106"/>
      <c r="D32" s="79"/>
      <c r="E32" s="113" t="s">
        <v>416</v>
      </c>
      <c r="F32" s="114"/>
      <c r="G32" s="79"/>
      <c r="H32" s="67"/>
      <c r="I32" s="67" t="s">
        <v>273</v>
      </c>
      <c r="J32" s="67"/>
      <c r="K32" s="67"/>
      <c r="L32" s="69"/>
      <c r="M32" s="70"/>
      <c r="N32" s="113" t="s">
        <v>302</v>
      </c>
      <c r="O32" s="115"/>
      <c r="P32" s="116"/>
      <c r="Q32" s="65"/>
      <c r="R32" s="66"/>
      <c r="S32" s="78" t="s">
        <v>300</v>
      </c>
      <c r="T32" s="64"/>
      <c r="U32" s="95" t="s">
        <v>303</v>
      </c>
      <c r="V32" s="70"/>
      <c r="W32" s="106" t="s">
        <v>292</v>
      </c>
      <c r="X32" s="64"/>
      <c r="Y32" s="80"/>
    </row>
    <row r="33" spans="1:25" s="6" customFormat="1" ht="11.25" customHeight="1" x14ac:dyDescent="0.2">
      <c r="A33" s="83"/>
      <c r="B33" s="79"/>
      <c r="C33" s="101"/>
      <c r="D33" s="79"/>
      <c r="E33" s="84"/>
      <c r="F33" s="84"/>
      <c r="G33" s="79"/>
      <c r="H33" s="85"/>
      <c r="I33" s="85"/>
      <c r="J33" s="85"/>
      <c r="K33" s="85"/>
      <c r="L33" s="71"/>
      <c r="M33" s="70"/>
      <c r="N33" s="84"/>
      <c r="O33" s="71"/>
      <c r="P33" s="71"/>
      <c r="Q33" s="79"/>
      <c r="R33" s="79"/>
      <c r="S33" s="84"/>
      <c r="T33" s="79"/>
      <c r="U33" s="71"/>
      <c r="V33" s="70"/>
      <c r="W33" s="84"/>
      <c r="X33" s="79"/>
      <c r="Y33" s="87"/>
    </row>
    <row r="34" spans="1:25" s="6" customFormat="1" ht="135" customHeight="1" x14ac:dyDescent="0.2">
      <c r="A34" s="76" t="s">
        <v>243</v>
      </c>
      <c r="B34" s="79"/>
      <c r="C34" s="106"/>
      <c r="D34" s="79"/>
      <c r="E34" s="113" t="s">
        <v>244</v>
      </c>
      <c r="F34" s="114"/>
      <c r="G34" s="79"/>
      <c r="H34" s="67"/>
      <c r="I34" s="67" t="s">
        <v>273</v>
      </c>
      <c r="J34" s="67"/>
      <c r="K34" s="67"/>
      <c r="L34" s="69"/>
      <c r="M34" s="70"/>
      <c r="N34" s="113" t="s">
        <v>245</v>
      </c>
      <c r="O34" s="115"/>
      <c r="P34" s="116"/>
      <c r="Q34" s="65"/>
      <c r="R34" s="66"/>
      <c r="S34" s="78" t="s">
        <v>242</v>
      </c>
      <c r="T34" s="64"/>
      <c r="U34" s="78" t="s">
        <v>246</v>
      </c>
      <c r="V34" s="70"/>
      <c r="W34" s="78" t="s">
        <v>247</v>
      </c>
      <c r="X34" s="64"/>
      <c r="Y34" s="80" t="s">
        <v>248</v>
      </c>
    </row>
    <row r="35" spans="1:25" s="6" customFormat="1" ht="11.25" customHeight="1" x14ac:dyDescent="0.2">
      <c r="A35" s="83"/>
      <c r="B35" s="79"/>
      <c r="C35" s="101"/>
      <c r="D35" s="79"/>
      <c r="E35" s="84"/>
      <c r="F35" s="84"/>
      <c r="G35" s="79"/>
      <c r="H35" s="85"/>
      <c r="I35" s="85"/>
      <c r="J35" s="85"/>
      <c r="K35" s="85"/>
      <c r="L35" s="71"/>
      <c r="M35" s="70"/>
      <c r="N35" s="84"/>
      <c r="O35" s="71"/>
      <c r="P35" s="71"/>
      <c r="Q35" s="79"/>
      <c r="R35" s="79"/>
      <c r="S35" s="84"/>
      <c r="T35" s="79"/>
      <c r="U35" s="84"/>
      <c r="V35" s="70"/>
      <c r="W35" s="84"/>
      <c r="X35" s="79"/>
      <c r="Y35" s="87"/>
    </row>
    <row r="36" spans="1:25" s="6" customFormat="1" ht="101.25" customHeight="1" x14ac:dyDescent="0.2">
      <c r="A36" s="76" t="s">
        <v>249</v>
      </c>
      <c r="B36" s="79"/>
      <c r="C36" s="106"/>
      <c r="D36" s="79"/>
      <c r="E36" s="113" t="s">
        <v>250</v>
      </c>
      <c r="F36" s="114"/>
      <c r="G36" s="79"/>
      <c r="H36" s="67"/>
      <c r="I36" s="67" t="s">
        <v>273</v>
      </c>
      <c r="J36" s="67"/>
      <c r="K36" s="67"/>
      <c r="L36" s="69"/>
      <c r="M36" s="70"/>
      <c r="N36" s="113" t="s">
        <v>251</v>
      </c>
      <c r="O36" s="115"/>
      <c r="P36" s="116"/>
      <c r="Q36" s="65"/>
      <c r="R36" s="66"/>
      <c r="S36" s="78" t="s">
        <v>242</v>
      </c>
      <c r="T36" s="64"/>
      <c r="U36" s="78" t="s">
        <v>252</v>
      </c>
      <c r="V36" s="70"/>
      <c r="W36" s="78" t="s">
        <v>253</v>
      </c>
      <c r="X36" s="64"/>
      <c r="Y36" s="80" t="s">
        <v>248</v>
      </c>
    </row>
    <row r="37" spans="1:25" ht="11.25" customHeight="1" x14ac:dyDescent="0.25">
      <c r="A37" s="83"/>
      <c r="B37" s="79"/>
      <c r="C37" s="101"/>
      <c r="D37" s="79"/>
      <c r="E37" s="84"/>
      <c r="F37" s="84"/>
      <c r="G37" s="79"/>
      <c r="H37" s="85"/>
      <c r="I37" s="85"/>
      <c r="J37" s="85"/>
      <c r="K37" s="85"/>
      <c r="L37" s="71"/>
      <c r="M37" s="70"/>
      <c r="N37" s="84"/>
      <c r="O37" s="71"/>
      <c r="P37" s="71"/>
      <c r="Q37" s="79"/>
      <c r="R37" s="79"/>
      <c r="S37" s="84"/>
      <c r="T37" s="79"/>
      <c r="U37" s="84"/>
      <c r="V37" s="70"/>
      <c r="W37" s="84"/>
      <c r="X37" s="79"/>
      <c r="Y37" s="87"/>
    </row>
    <row r="38" spans="1:25" ht="90.75" customHeight="1" x14ac:dyDescent="0.25">
      <c r="A38" s="105" t="s">
        <v>292</v>
      </c>
      <c r="B38" s="79"/>
      <c r="C38" s="106"/>
      <c r="D38" s="79"/>
      <c r="E38" s="113" t="s">
        <v>254</v>
      </c>
      <c r="F38" s="114"/>
      <c r="G38" s="79"/>
      <c r="H38" s="67"/>
      <c r="I38" s="67"/>
      <c r="J38" s="67" t="s">
        <v>273</v>
      </c>
      <c r="K38" s="67"/>
      <c r="L38" s="69"/>
      <c r="M38" s="70"/>
      <c r="N38" s="113" t="s">
        <v>304</v>
      </c>
      <c r="O38" s="115"/>
      <c r="P38" s="116"/>
      <c r="Q38" s="65"/>
      <c r="R38" s="66"/>
      <c r="S38" s="78" t="s">
        <v>242</v>
      </c>
      <c r="T38" s="64"/>
      <c r="U38" s="78" t="s">
        <v>255</v>
      </c>
      <c r="V38" s="70"/>
      <c r="W38" s="78" t="s">
        <v>305</v>
      </c>
      <c r="X38" s="64"/>
      <c r="Y38" s="80"/>
    </row>
    <row r="39" spans="1:25" ht="11.25" customHeight="1" x14ac:dyDescent="0.25">
      <c r="A39" s="83"/>
      <c r="B39" s="79"/>
      <c r="C39" s="101"/>
      <c r="D39" s="79"/>
      <c r="E39" s="84"/>
      <c r="F39" s="84"/>
      <c r="G39" s="79"/>
      <c r="H39" s="85"/>
      <c r="I39" s="85"/>
      <c r="J39" s="85"/>
      <c r="K39" s="85"/>
      <c r="L39" s="71"/>
      <c r="M39" s="70"/>
      <c r="N39" s="84"/>
      <c r="O39" s="71"/>
      <c r="P39" s="71"/>
      <c r="Q39" s="79"/>
      <c r="R39" s="79"/>
      <c r="S39" s="84"/>
      <c r="T39" s="79"/>
      <c r="U39" s="84"/>
      <c r="V39" s="70"/>
      <c r="W39" s="84"/>
      <c r="X39" s="79"/>
      <c r="Y39" s="87"/>
    </row>
    <row r="40" spans="1:25" ht="108" customHeight="1" x14ac:dyDescent="0.25">
      <c r="A40" s="76" t="s">
        <v>279</v>
      </c>
      <c r="B40" s="79"/>
      <c r="C40" s="106"/>
      <c r="D40" s="79"/>
      <c r="E40" s="113" t="s">
        <v>257</v>
      </c>
      <c r="F40" s="114"/>
      <c r="G40" s="79"/>
      <c r="H40" s="67"/>
      <c r="I40" s="67"/>
      <c r="J40" s="67" t="s">
        <v>273</v>
      </c>
      <c r="K40" s="67"/>
      <c r="L40" s="69"/>
      <c r="M40" s="70"/>
      <c r="N40" s="113" t="s">
        <v>258</v>
      </c>
      <c r="O40" s="115"/>
      <c r="P40" s="116"/>
      <c r="Q40" s="65"/>
      <c r="R40" s="66"/>
      <c r="S40" s="78" t="s">
        <v>242</v>
      </c>
      <c r="T40" s="64"/>
      <c r="U40" s="117" t="s">
        <v>306</v>
      </c>
      <c r="V40" s="70"/>
      <c r="W40" s="120" t="s">
        <v>307</v>
      </c>
      <c r="X40" s="64"/>
      <c r="Y40" s="123" t="s">
        <v>256</v>
      </c>
    </row>
    <row r="41" spans="1:25" ht="11.25" customHeight="1" x14ac:dyDescent="0.25">
      <c r="A41" s="83"/>
      <c r="B41" s="107"/>
      <c r="C41" s="101"/>
      <c r="D41" s="107"/>
      <c r="E41" s="101"/>
      <c r="F41" s="101"/>
      <c r="G41" s="107"/>
      <c r="H41" s="85"/>
      <c r="I41" s="85"/>
      <c r="J41" s="85"/>
      <c r="K41" s="85"/>
      <c r="L41" s="71"/>
      <c r="M41" s="70"/>
      <c r="N41" s="101"/>
      <c r="O41" s="71"/>
      <c r="P41" s="71"/>
      <c r="Q41" s="107"/>
      <c r="R41" s="107"/>
      <c r="S41" s="101"/>
      <c r="T41" s="79"/>
      <c r="U41" s="118"/>
      <c r="V41" s="70"/>
      <c r="W41" s="121"/>
      <c r="X41" s="79"/>
      <c r="Y41" s="124"/>
    </row>
    <row r="42" spans="1:25" ht="119.25" customHeight="1" x14ac:dyDescent="0.25">
      <c r="A42" s="105" t="s">
        <v>297</v>
      </c>
      <c r="B42" s="107"/>
      <c r="C42" s="106" t="s">
        <v>308</v>
      </c>
      <c r="D42" s="107"/>
      <c r="E42" s="113" t="s">
        <v>309</v>
      </c>
      <c r="F42" s="114"/>
      <c r="G42" s="107"/>
      <c r="H42" s="67"/>
      <c r="I42" s="67"/>
      <c r="J42" s="67" t="s">
        <v>273</v>
      </c>
      <c r="K42" s="67"/>
      <c r="L42" s="69"/>
      <c r="M42" s="70"/>
      <c r="N42" s="113" t="s">
        <v>261</v>
      </c>
      <c r="O42" s="115"/>
      <c r="P42" s="116"/>
      <c r="Q42" s="65"/>
      <c r="R42" s="66"/>
      <c r="S42" s="106" t="s">
        <v>242</v>
      </c>
      <c r="T42" s="64"/>
      <c r="U42" s="118"/>
      <c r="V42" s="70"/>
      <c r="W42" s="121"/>
      <c r="X42" s="64"/>
      <c r="Y42" s="124"/>
    </row>
    <row r="43" spans="1:25" x14ac:dyDescent="0.25">
      <c r="A43" s="83"/>
      <c r="B43" s="79"/>
      <c r="C43" s="101"/>
      <c r="D43" s="79"/>
      <c r="E43" s="84"/>
      <c r="F43" s="84"/>
      <c r="G43" s="79"/>
      <c r="H43" s="85"/>
      <c r="I43" s="85"/>
      <c r="J43" s="85"/>
      <c r="K43" s="85"/>
      <c r="L43" s="71"/>
      <c r="M43" s="70"/>
      <c r="N43" s="84"/>
      <c r="O43" s="71"/>
      <c r="P43" s="71"/>
      <c r="Q43" s="79"/>
      <c r="R43" s="79"/>
      <c r="S43" s="84"/>
      <c r="T43" s="79"/>
      <c r="U43" s="118"/>
      <c r="V43" s="70"/>
      <c r="W43" s="121"/>
      <c r="X43" s="79"/>
      <c r="Y43" s="124"/>
    </row>
    <row r="44" spans="1:25" ht="85.5" customHeight="1" x14ac:dyDescent="0.25">
      <c r="A44" s="76" t="s">
        <v>283</v>
      </c>
      <c r="B44" s="79"/>
      <c r="C44" s="106"/>
      <c r="D44" s="79"/>
      <c r="E44" s="113" t="s">
        <v>260</v>
      </c>
      <c r="F44" s="114"/>
      <c r="G44" s="79"/>
      <c r="H44" s="67"/>
      <c r="I44" s="67"/>
      <c r="J44" s="67" t="s">
        <v>273</v>
      </c>
      <c r="K44" s="67"/>
      <c r="L44" s="69"/>
      <c r="M44" s="70"/>
      <c r="N44" s="113" t="s">
        <v>261</v>
      </c>
      <c r="O44" s="115"/>
      <c r="P44" s="116"/>
      <c r="Q44" s="65"/>
      <c r="R44" s="66"/>
      <c r="S44" s="95" t="s">
        <v>242</v>
      </c>
      <c r="T44" s="64"/>
      <c r="U44" s="119"/>
      <c r="V44" s="70"/>
      <c r="W44" s="122"/>
      <c r="X44" s="64"/>
      <c r="Y44" s="125"/>
    </row>
    <row r="45" spans="1:25" x14ac:dyDescent="0.25">
      <c r="A45" s="83"/>
      <c r="B45" s="79"/>
      <c r="C45" s="101"/>
      <c r="D45" s="79"/>
      <c r="E45" s="84"/>
      <c r="F45" s="84"/>
      <c r="G45" s="79"/>
      <c r="H45" s="85"/>
      <c r="I45" s="85"/>
      <c r="J45" s="85"/>
      <c r="K45" s="85"/>
      <c r="L45" s="71"/>
      <c r="M45" s="70"/>
      <c r="N45" s="84"/>
      <c r="O45" s="71"/>
      <c r="P45" s="71"/>
      <c r="Q45" s="79"/>
      <c r="R45" s="79"/>
      <c r="S45" s="84"/>
      <c r="T45" s="103"/>
      <c r="U45" s="103"/>
      <c r="V45" s="103"/>
      <c r="W45" s="103"/>
      <c r="X45" s="103"/>
      <c r="Y45" s="104"/>
    </row>
    <row r="46" spans="1:25" ht="225.75" customHeight="1" x14ac:dyDescent="0.25">
      <c r="A46" s="76" t="s">
        <v>283</v>
      </c>
      <c r="B46" s="79"/>
      <c r="C46" s="106" t="s">
        <v>417</v>
      </c>
      <c r="D46" s="79"/>
      <c r="E46" s="113" t="s">
        <v>263</v>
      </c>
      <c r="F46" s="114"/>
      <c r="G46" s="79"/>
      <c r="H46" s="67"/>
      <c r="I46" s="67"/>
      <c r="J46" s="67" t="s">
        <v>273</v>
      </c>
      <c r="K46" s="67"/>
      <c r="L46" s="69"/>
      <c r="M46" s="70"/>
      <c r="N46" s="113" t="s">
        <v>264</v>
      </c>
      <c r="O46" s="115"/>
      <c r="P46" s="116"/>
      <c r="Q46" s="65"/>
      <c r="R46" s="66"/>
      <c r="S46" s="95" t="s">
        <v>242</v>
      </c>
      <c r="T46" s="64"/>
      <c r="U46" s="98" t="s">
        <v>310</v>
      </c>
      <c r="V46" s="70"/>
      <c r="W46" s="78" t="s">
        <v>307</v>
      </c>
      <c r="X46" s="64"/>
      <c r="Y46" s="80" t="s">
        <v>256</v>
      </c>
    </row>
    <row r="47" spans="1:25" x14ac:dyDescent="0.25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74"/>
      <c r="U47" s="74"/>
      <c r="V47" s="74"/>
      <c r="W47" s="74"/>
      <c r="X47" s="74"/>
      <c r="Y47" s="75"/>
    </row>
    <row r="48" spans="1:25" ht="120" customHeight="1" x14ac:dyDescent="0.25">
      <c r="A48" s="76" t="s">
        <v>284</v>
      </c>
      <c r="B48" s="79"/>
      <c r="C48" s="77"/>
      <c r="D48" s="79"/>
      <c r="E48" s="113" t="s">
        <v>257</v>
      </c>
      <c r="F48" s="114"/>
      <c r="G48" s="79"/>
      <c r="H48" s="67"/>
      <c r="I48" s="67"/>
      <c r="J48" s="67" t="s">
        <v>273</v>
      </c>
      <c r="K48" s="67"/>
      <c r="L48" s="69"/>
      <c r="M48" s="70"/>
      <c r="N48" s="113" t="s">
        <v>265</v>
      </c>
      <c r="O48" s="115"/>
      <c r="P48" s="116"/>
      <c r="Q48" s="65"/>
      <c r="R48" s="66"/>
      <c r="S48" s="78" t="s">
        <v>242</v>
      </c>
      <c r="T48" s="64"/>
      <c r="U48" s="78" t="s">
        <v>267</v>
      </c>
      <c r="V48" s="70"/>
      <c r="W48" s="78" t="s">
        <v>418</v>
      </c>
      <c r="X48" s="64"/>
      <c r="Y48" s="80" t="s">
        <v>256</v>
      </c>
    </row>
    <row r="49" spans="1:25" x14ac:dyDescent="0.25">
      <c r="A49" s="73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5"/>
    </row>
    <row r="50" spans="1:25" ht="114.75" customHeight="1" x14ac:dyDescent="0.25">
      <c r="A50" s="105" t="s">
        <v>297</v>
      </c>
      <c r="B50" s="79"/>
      <c r="C50" s="77" t="s">
        <v>262</v>
      </c>
      <c r="D50" s="79"/>
      <c r="E50" s="113" t="s">
        <v>259</v>
      </c>
      <c r="F50" s="114"/>
      <c r="G50" s="79"/>
      <c r="H50" s="67"/>
      <c r="I50" s="67"/>
      <c r="J50" s="67"/>
      <c r="K50" s="67" t="s">
        <v>273</v>
      </c>
      <c r="L50" s="69"/>
      <c r="M50" s="70"/>
      <c r="N50" s="113" t="s">
        <v>266</v>
      </c>
      <c r="O50" s="115"/>
      <c r="P50" s="116"/>
      <c r="Q50" s="65"/>
      <c r="R50" s="66"/>
      <c r="S50" s="78" t="s">
        <v>242</v>
      </c>
      <c r="T50" s="47"/>
      <c r="U50" s="106" t="s">
        <v>267</v>
      </c>
      <c r="V50" s="70"/>
      <c r="W50" s="106" t="s">
        <v>418</v>
      </c>
      <c r="X50" s="64"/>
      <c r="Y50" s="80" t="s">
        <v>256</v>
      </c>
    </row>
    <row r="51" spans="1:25" ht="27" customHeight="1" x14ac:dyDescent="0.25">
      <c r="A51" s="73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47"/>
      <c r="U51" s="47"/>
      <c r="V51" s="47"/>
      <c r="W51" s="47"/>
      <c r="X51" s="47"/>
      <c r="Y51" s="50"/>
    </row>
    <row r="52" spans="1:25" x14ac:dyDescent="0.25">
      <c r="A52" s="142" t="s">
        <v>133</v>
      </c>
      <c r="B52" s="143"/>
      <c r="C52" s="144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50"/>
    </row>
    <row r="53" spans="1:25" ht="42" customHeight="1" x14ac:dyDescent="0.25">
      <c r="A53" s="136"/>
      <c r="B53" s="137"/>
      <c r="C53" s="138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50"/>
    </row>
    <row r="54" spans="1:25" ht="30" customHeight="1" x14ac:dyDescent="0.25">
      <c r="A54" s="139"/>
      <c r="B54" s="140"/>
      <c r="C54" s="141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50"/>
    </row>
    <row r="55" spans="1:25" ht="162" customHeight="1" x14ac:dyDescent="0.25">
      <c r="A55" s="127"/>
      <c r="B55" s="128"/>
      <c r="C55" s="129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50"/>
    </row>
    <row r="56" spans="1:25" x14ac:dyDescent="0.25">
      <c r="A56" s="130"/>
      <c r="B56" s="131"/>
      <c r="C56" s="132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50"/>
    </row>
    <row r="57" spans="1:25" ht="39.75" customHeight="1" x14ac:dyDescent="0.25">
      <c r="A57" s="133"/>
      <c r="B57" s="134"/>
      <c r="C57" s="135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50"/>
    </row>
    <row r="58" spans="1:25" x14ac:dyDescent="0.25">
      <c r="A58" s="127"/>
      <c r="B58" s="128"/>
      <c r="C58" s="129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2"/>
      <c r="U58" s="2"/>
      <c r="V58" s="2"/>
      <c r="W58" s="2"/>
      <c r="X58" s="2"/>
      <c r="Y58" s="3"/>
    </row>
    <row r="59" spans="1:25" x14ac:dyDescent="0.25">
      <c r="A59" s="133"/>
      <c r="B59" s="134"/>
      <c r="C59" s="135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2"/>
      <c r="U59" s="2"/>
      <c r="V59" s="2"/>
      <c r="W59" s="2"/>
      <c r="X59" s="2"/>
      <c r="Y59" s="3"/>
    </row>
    <row r="60" spans="1:25" x14ac:dyDescent="0.25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3"/>
    </row>
    <row r="61" spans="1:25" x14ac:dyDescent="0.25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3"/>
    </row>
    <row r="62" spans="1:25" x14ac:dyDescent="0.25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3"/>
    </row>
    <row r="63" spans="1:25" x14ac:dyDescent="0.25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3"/>
    </row>
    <row r="64" spans="1:25" x14ac:dyDescent="0.25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3"/>
    </row>
    <row r="65" spans="1:25" x14ac:dyDescent="0.25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3"/>
    </row>
    <row r="66" spans="1:25" x14ac:dyDescent="0.25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3"/>
    </row>
    <row r="67" spans="1:25" x14ac:dyDescent="0.25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3"/>
    </row>
    <row r="68" spans="1:25" x14ac:dyDescent="0.25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3"/>
    </row>
    <row r="69" spans="1:25" ht="15.75" thickBot="1" x14ac:dyDescent="0.3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4"/>
      <c r="U69" s="4"/>
      <c r="V69" s="4"/>
      <c r="W69" s="4"/>
      <c r="X69" s="4"/>
      <c r="Y69" s="5"/>
    </row>
    <row r="70" spans="1:25" x14ac:dyDescent="0.25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25" ht="15.75" thickBot="1" x14ac:dyDescent="0.3">
      <c r="A71" s="41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</row>
  </sheetData>
  <sheetProtection formatCells="0" selectLockedCells="1" selectUnlockedCells="1"/>
  <mergeCells count="85">
    <mergeCell ref="E16:F16"/>
    <mergeCell ref="Q15:R16"/>
    <mergeCell ref="A1:C3"/>
    <mergeCell ref="D1:X3"/>
    <mergeCell ref="E32:F32"/>
    <mergeCell ref="N32:P32"/>
    <mergeCell ref="D7:D10"/>
    <mergeCell ref="E7:F10"/>
    <mergeCell ref="A13:Y13"/>
    <mergeCell ref="A14:F14"/>
    <mergeCell ref="G14:G16"/>
    <mergeCell ref="H14:K14"/>
    <mergeCell ref="U7:V7"/>
    <mergeCell ref="U14:Y14"/>
    <mergeCell ref="U8:V8"/>
    <mergeCell ref="U9:V9"/>
    <mergeCell ref="E22:F22"/>
    <mergeCell ref="N22:P22"/>
    <mergeCell ref="E18:F18"/>
    <mergeCell ref="N18:P18"/>
    <mergeCell ref="E20:F20"/>
    <mergeCell ref="N20:P20"/>
    <mergeCell ref="A4:Y4"/>
    <mergeCell ref="A5:B12"/>
    <mergeCell ref="G5:G10"/>
    <mergeCell ref="T5:T10"/>
    <mergeCell ref="E12:F12"/>
    <mergeCell ref="C5:C6"/>
    <mergeCell ref="E5:F6"/>
    <mergeCell ref="C11:Y11"/>
    <mergeCell ref="C7:C10"/>
    <mergeCell ref="U5:Y5"/>
    <mergeCell ref="W10:Y10"/>
    <mergeCell ref="W7:Y7"/>
    <mergeCell ref="W8:Y8"/>
    <mergeCell ref="U10:V10"/>
    <mergeCell ref="W9:Y9"/>
    <mergeCell ref="W6:Y6"/>
    <mergeCell ref="E50:F50"/>
    <mergeCell ref="N50:P50"/>
    <mergeCell ref="E44:F44"/>
    <mergeCell ref="N44:P44"/>
    <mergeCell ref="E46:F46"/>
    <mergeCell ref="N46:P46"/>
    <mergeCell ref="E48:F48"/>
    <mergeCell ref="N48:P48"/>
    <mergeCell ref="E15:F15"/>
    <mergeCell ref="A58:C59"/>
    <mergeCell ref="P5:S6"/>
    <mergeCell ref="P7:S10"/>
    <mergeCell ref="N14:S14"/>
    <mergeCell ref="N15:P15"/>
    <mergeCell ref="N16:P16"/>
    <mergeCell ref="H5:N6"/>
    <mergeCell ref="H7:N10"/>
    <mergeCell ref="O5:O10"/>
    <mergeCell ref="H12:N12"/>
    <mergeCell ref="O12:Y12"/>
    <mergeCell ref="U6:V6"/>
    <mergeCell ref="E36:F36"/>
    <mergeCell ref="E40:F40"/>
    <mergeCell ref="N40:P40"/>
    <mergeCell ref="A55:C57"/>
    <mergeCell ref="A53:C54"/>
    <mergeCell ref="A52:C52"/>
    <mergeCell ref="B15:B16"/>
    <mergeCell ref="D15:D16"/>
    <mergeCell ref="U40:U44"/>
    <mergeCell ref="W40:W44"/>
    <mergeCell ref="Y40:Y44"/>
    <mergeCell ref="E26:F26"/>
    <mergeCell ref="N26:P26"/>
    <mergeCell ref="E28:F28"/>
    <mergeCell ref="N28:P28"/>
    <mergeCell ref="E30:F30"/>
    <mergeCell ref="N30:P30"/>
    <mergeCell ref="N36:P36"/>
    <mergeCell ref="E38:F38"/>
    <mergeCell ref="N38:P38"/>
    <mergeCell ref="E24:F24"/>
    <mergeCell ref="N24:P24"/>
    <mergeCell ref="E42:F42"/>
    <mergeCell ref="N42:P42"/>
    <mergeCell ref="E34:F34"/>
    <mergeCell ref="N34:P34"/>
  </mergeCells>
  <dataValidations count="18">
    <dataValidation allowBlank="1" showInputMessage="1" showErrorMessage="1" sqref="E7:F10 H7"/>
    <dataValidation allowBlank="1" showInputMessage="1" showErrorMessage="1" prompt="Indica el propósito general del proceso, debe ser medible y coherente con su alcance y su redacción debe contener un verbo en infinitivo que identifique la acción a ser medida._x000a__x000a_¿Qué hace el proceso? ¿Para qué lo hace? ¿Cómo lo hace? ¿Para quién?" sqref="P5:S6"/>
    <dataValidation allowBlank="1" showInputMessage="1" showErrorMessage="1" promptTitle="Proceso" prompt="Previo a diligenciar las demás casillas, seleccione de la lista desplegable el proceso que va a caracterizar." sqref="C5:C6"/>
    <dataValidation allowBlank="1" showInputMessage="1" showErrorMessage="1" promptTitle="Macroproceso" prompt="El formato cargará automaticamente la información asociada al proceso que seleccionó." sqref="E5:F6"/>
    <dataValidation allowBlank="1" showInputMessage="1" showErrorMessage="1" promptTitle="Tipo de Proceso" prompt="El formato seleccionará automaticamente el tipo de proceso al que corresponde el proceso que seleccionó." sqref="H5:N6"/>
    <dataValidation allowBlank="1" showInputMessage="1" showErrorMessage="1" prompt="Con la ayuda del enlace, defina el tipo de indicador y el nombre del (los) indicadores que quiere establecer para medir su proceso." sqref="U5:Y5"/>
    <dataValidation allowBlank="1" showInputMessage="1" showErrorMessage="1" prompt="Confirme si el líder del proceso que aparece cargado se encuentra correcto." sqref="C12"/>
    <dataValidation allowBlank="1" showInputMessage="1" showErrorMessage="1" prompt="Para definir el alcance de su proceso tenga en cuenta que debe describir y delimitar brevemente el inicio y fin de las actividades del proceso. " sqref="H12:N12"/>
    <dataValidation allowBlank="1" showInputMessage="1" showErrorMessage="1" prompt="Identifica los procesos de la SIC, que proporcionan insumos o necesidades para ejecutar las actividades del proceso." sqref="A15"/>
    <dataValidation allowBlank="1" showInputMessage="1" showErrorMessage="1" prompt="Identifica Entidades externas o usuarios que proporcionan insumos o necesidades para ejecutar las actividades del proceso." sqref="C15"/>
    <dataValidation allowBlank="1" showInputMessage="1" showErrorMessage="1" prompt="Marque con una X, la etapa del ciclo PHV al que hace referencia la actividad._x000a__x000a_Puede insertar tantas filas como sea necesario de acuerdo al número de actividades requeridas. " sqref="H14:K14"/>
    <dataValidation allowBlank="1" showInputMessage="1" showErrorMessage="1" prompt="Define los cargos y/o roles responsables de realizar la actividad descrita. _x000a_" sqref="S15"/>
    <dataValidation allowBlank="1" showInputMessage="1" showErrorMessage="1" prompt="Identifica los procesos, los cargos o roles específicos que reciben la salida y que hacen parte de la SIC." sqref="W15"/>
    <dataValidation allowBlank="1" showInputMessage="1" showErrorMessage="1" prompt="Identifica las entidades externas que reciben o son afectados por las salidas generadas en una actividad." sqref="Y15"/>
    <dataValidation allowBlank="1" showInputMessage="1" showErrorMessage="1" prompt="Seleccione de la lista desplegable los trámites y OPAS asociados al proceso, en caso de tener más de uno utilice las diferentes filas." sqref="A52:C52"/>
    <dataValidation allowBlank="1" showInputMessage="1" showErrorMessage="1" prompt="Son los insumos o la información de necesidades o aspectos legales que se requieren para la ejecución de las actividades. " sqref="E15:F15"/>
    <dataValidation allowBlank="1" showInputMessage="1" showErrorMessage="1" prompt="Son los resultados o información que se generan al ejecutar las actividades del proceso. Por  lo general las salidas  están asociadas con los documentos de trabajo, registros y/o productos. (Memorandos, oficios, etc)" sqref="U15"/>
    <dataValidation allowBlank="1" showInputMessage="1" showErrorMessage="1" prompt="Corresponde a cada uno de los pasos que hacen parte del proceso. Su redacción debe iniciar con un verbo en infinitivo que indique la acción. No todas las actividades son consecutivas o secuenciales, pueden darse en paralelo o ser cíclicas." sqref="N15:P15"/>
  </dataValidations>
  <pageMargins left="0.70866141732283472" right="0.70866141732283472" top="0.74803149606299213" bottom="0.74803149606299213" header="0.31496062992125984" footer="0.31496062992125984"/>
  <pageSetup scale="30" orientation="portrait" r:id="rId1"/>
  <headerFooter>
    <oddFooter>&amp;RSC01-F09 Vr1 (2019-05-06)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'Listas desplegables'!$D$52:$D$80</xm:f>
          </x14:formula1>
          <xm:sqref>A53:C59</xm:sqref>
        </x14:dataValidation>
        <x14:dataValidation type="list" allowBlank="1" showInputMessage="1" showErrorMessage="1">
          <x14:formula1>
            <xm:f>'Listas desplegables'!$D$3:$D$47</xm:f>
          </x14:formula1>
          <xm:sqref>C7:C10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B1:Y54"/>
  <sheetViews>
    <sheetView showGridLines="0" view="pageBreakPreview" zoomScaleNormal="100" zoomScaleSheetLayoutView="100" workbookViewId="0">
      <selection activeCell="C5" sqref="C5:J5"/>
    </sheetView>
  </sheetViews>
  <sheetFormatPr baseColWidth="10" defaultColWidth="11.42578125" defaultRowHeight="15" x14ac:dyDescent="0.25"/>
  <cols>
    <col min="1" max="1" width="4" style="6" customWidth="1"/>
    <col min="2" max="2" width="33.85546875" style="6" customWidth="1"/>
    <col min="3" max="3" width="22.85546875" style="6" customWidth="1"/>
    <col min="4" max="4" width="7.5703125" style="6" customWidth="1"/>
    <col min="5" max="5" width="10" style="6" customWidth="1"/>
    <col min="6" max="6" width="12.42578125" style="6" customWidth="1"/>
    <col min="7" max="7" width="7.85546875" style="6" customWidth="1"/>
    <col min="8" max="8" width="4.140625" style="6" customWidth="1"/>
    <col min="9" max="9" width="13.85546875" style="6" customWidth="1"/>
    <col min="10" max="10" width="3.7109375" style="6" customWidth="1"/>
    <col min="11" max="11" width="9.42578125" style="6" customWidth="1"/>
    <col min="12" max="12" width="11" style="6" customWidth="1"/>
    <col min="13" max="13" width="13" style="6" customWidth="1"/>
    <col min="14" max="14" width="10.140625" style="6" customWidth="1"/>
    <col min="15" max="15" width="13.7109375" style="6" customWidth="1"/>
    <col min="16" max="17" width="12.5703125" style="6" customWidth="1"/>
    <col min="18" max="18" width="11.5703125" style="6" customWidth="1"/>
    <col min="19" max="19" width="4.42578125" style="6" customWidth="1"/>
    <col min="20" max="20" width="4.28515625" style="6" customWidth="1"/>
    <col min="21" max="22" width="11.42578125" customWidth="1"/>
    <col min="23" max="23" width="17.5703125" customWidth="1"/>
    <col min="24" max="24" width="16.5703125" customWidth="1"/>
    <col min="25" max="25" width="11" customWidth="1"/>
    <col min="26" max="16384" width="11.42578125" style="6"/>
  </cols>
  <sheetData>
    <row r="1" spans="2:25" ht="86.25" customHeight="1" x14ac:dyDescent="0.25">
      <c r="B1" s="281"/>
      <c r="C1" s="282"/>
      <c r="D1" s="283" t="s">
        <v>21</v>
      </c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4"/>
    </row>
    <row r="2" spans="2:25" ht="17.45" customHeight="1" x14ac:dyDescent="0.25">
      <c r="B2" s="286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8"/>
    </row>
    <row r="3" spans="2:25" ht="29.25" customHeight="1" x14ac:dyDescent="0.25">
      <c r="B3" s="292" t="s">
        <v>163</v>
      </c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4"/>
    </row>
    <row r="4" spans="2:25" ht="30.2" customHeight="1" x14ac:dyDescent="0.25">
      <c r="B4" s="15" t="s">
        <v>37</v>
      </c>
      <c r="C4" s="289" t="s">
        <v>191</v>
      </c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5"/>
    </row>
    <row r="5" spans="2:25" ht="30.2" customHeight="1" x14ac:dyDescent="0.25">
      <c r="B5" s="15" t="s">
        <v>22</v>
      </c>
      <c r="C5" s="289" t="s">
        <v>85</v>
      </c>
      <c r="D5" s="290"/>
      <c r="E5" s="290"/>
      <c r="F5" s="290"/>
      <c r="G5" s="290"/>
      <c r="H5" s="290"/>
      <c r="I5" s="290"/>
      <c r="J5" s="291"/>
      <c r="K5" s="285" t="s">
        <v>36</v>
      </c>
      <c r="L5" s="285"/>
      <c r="M5" s="244" t="str">
        <f>VLOOKUP(C5,'Listas desplegables'!D3:G46,2,0)</f>
        <v xml:space="preserve">Vigilancia de Reglamentos Técnicos y Metrología Legal </v>
      </c>
      <c r="N5" s="244"/>
      <c r="O5" s="244"/>
      <c r="P5" s="244"/>
      <c r="Q5" s="244"/>
      <c r="R5" s="244"/>
      <c r="S5" s="245"/>
    </row>
    <row r="6" spans="2:25" ht="36.75" customHeight="1" x14ac:dyDescent="0.25">
      <c r="B6" s="15" t="s">
        <v>38</v>
      </c>
      <c r="C6" s="243" t="str">
        <f>VLOOKUP(C5,'Listas desplegables'!D3:G46,4,0)</f>
        <v>Director de Investigaciones para el Control y Verificación de Reglamentos Técnicos y Metrología Legal</v>
      </c>
      <c r="D6" s="243"/>
      <c r="E6" s="243"/>
      <c r="F6" s="243"/>
      <c r="G6" s="243"/>
      <c r="H6" s="243"/>
      <c r="I6" s="243"/>
      <c r="J6" s="243"/>
      <c r="K6" s="242" t="s">
        <v>39</v>
      </c>
      <c r="L6" s="242"/>
      <c r="M6" s="244" t="s">
        <v>311</v>
      </c>
      <c r="N6" s="244"/>
      <c r="O6" s="244"/>
      <c r="P6" s="244"/>
      <c r="Q6" s="244"/>
      <c r="R6" s="244"/>
      <c r="S6" s="245"/>
    </row>
    <row r="7" spans="2:25" ht="15.75" customHeight="1" x14ac:dyDescent="0.25">
      <c r="B7" s="246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8"/>
    </row>
    <row r="8" spans="2:25" ht="30.75" customHeight="1" x14ac:dyDescent="0.25">
      <c r="B8" s="15" t="s">
        <v>23</v>
      </c>
      <c r="C8" s="258" t="str">
        <f>Caracterización!W7</f>
        <v>Entrega Oportuna de certificados de Calibración</v>
      </c>
      <c r="D8" s="258"/>
      <c r="E8" s="258"/>
      <c r="F8" s="258"/>
      <c r="G8" s="258"/>
      <c r="H8" s="258"/>
      <c r="I8" s="258"/>
      <c r="J8" s="258"/>
      <c r="K8" s="242" t="s">
        <v>40</v>
      </c>
      <c r="L8" s="242"/>
      <c r="M8" s="258" t="str">
        <f>Caracterización!U7</f>
        <v>Eficacia</v>
      </c>
      <c r="N8" s="258"/>
      <c r="O8" s="242" t="s">
        <v>43</v>
      </c>
      <c r="P8" s="242"/>
      <c r="Q8" s="297" t="s">
        <v>208</v>
      </c>
      <c r="R8" s="297"/>
      <c r="S8" s="298"/>
    </row>
    <row r="9" spans="2:25" ht="30.75" customHeight="1" x14ac:dyDescent="0.25">
      <c r="B9" s="15" t="s">
        <v>24</v>
      </c>
      <c r="C9" s="266" t="s">
        <v>315</v>
      </c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7"/>
    </row>
    <row r="10" spans="2:25" ht="30.75" customHeight="1" x14ac:dyDescent="0.25">
      <c r="B10" s="15" t="s">
        <v>41</v>
      </c>
      <c r="C10" s="268" t="s">
        <v>314</v>
      </c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9"/>
    </row>
    <row r="11" spans="2:25" ht="30.75" customHeight="1" x14ac:dyDescent="0.25">
      <c r="B11" s="52" t="s">
        <v>166</v>
      </c>
      <c r="C11" s="276" t="str">
        <f>Caracterización!P7</f>
        <v xml:space="preserve">Calibrar los instrumentos en las magnitudes de masa (pesas y balanzas) y volumen, a través de la aplicación de los procedimientos operativos, demostrando la competencia técnica de cada uno de los servidores públicos y/o contratistas de los laboratorios para los usuarios de las alcaldía, Dirección de Investigaciones para el Control y Verificación de Reglamentos Técnicos y Metrología Legal, casas y rutas del consumidor.
</v>
      </c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6"/>
      <c r="P11" s="276"/>
      <c r="Q11" s="276"/>
      <c r="R11" s="276"/>
      <c r="S11" s="277"/>
    </row>
    <row r="12" spans="2:25" ht="14.25" customHeight="1" x14ac:dyDescent="0.25">
      <c r="B12" s="136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270"/>
    </row>
    <row r="13" spans="2:25" s="8" customFormat="1" ht="30.2" customHeight="1" x14ac:dyDescent="0.25">
      <c r="B13" s="51" t="s">
        <v>25</v>
      </c>
      <c r="C13" s="168" t="s">
        <v>165</v>
      </c>
      <c r="D13" s="144"/>
      <c r="E13" s="168" t="s">
        <v>42</v>
      </c>
      <c r="F13" s="143"/>
      <c r="G13" s="143"/>
      <c r="H13" s="144"/>
      <c r="I13" s="285" t="s">
        <v>26</v>
      </c>
      <c r="J13" s="285"/>
      <c r="K13" s="285"/>
      <c r="L13" s="285"/>
      <c r="M13" s="285"/>
      <c r="N13" s="285" t="s">
        <v>27</v>
      </c>
      <c r="O13" s="285"/>
      <c r="P13" s="285"/>
      <c r="Q13" s="285"/>
      <c r="R13" s="296"/>
      <c r="S13" s="271"/>
      <c r="U13"/>
      <c r="V13"/>
      <c r="W13"/>
      <c r="X13"/>
      <c r="Y13"/>
    </row>
    <row r="14" spans="2:25" ht="73.5" customHeight="1" x14ac:dyDescent="0.25">
      <c r="B14" s="272" t="s">
        <v>316</v>
      </c>
      <c r="C14" s="273" t="s">
        <v>317</v>
      </c>
      <c r="D14" s="273"/>
      <c r="E14" s="113" t="s">
        <v>319</v>
      </c>
      <c r="F14" s="126"/>
      <c r="G14" s="126"/>
      <c r="H14" s="114"/>
      <c r="I14" s="274" t="s">
        <v>232</v>
      </c>
      <c r="J14" s="274"/>
      <c r="K14" s="274"/>
      <c r="L14" s="274"/>
      <c r="M14" s="274"/>
      <c r="N14" s="274" t="s">
        <v>320</v>
      </c>
      <c r="O14" s="274"/>
      <c r="P14" s="274"/>
      <c r="Q14" s="274"/>
      <c r="R14" s="275"/>
      <c r="S14" s="271"/>
    </row>
    <row r="15" spans="2:25" ht="85.5" customHeight="1" x14ac:dyDescent="0.25">
      <c r="B15" s="272"/>
      <c r="C15" s="113" t="s">
        <v>318</v>
      </c>
      <c r="D15" s="114"/>
      <c r="E15" s="113" t="s">
        <v>321</v>
      </c>
      <c r="F15" s="126"/>
      <c r="G15" s="126"/>
      <c r="H15" s="114"/>
      <c r="I15" s="274" t="s">
        <v>232</v>
      </c>
      <c r="J15" s="274"/>
      <c r="K15" s="274"/>
      <c r="L15" s="274"/>
      <c r="M15" s="274"/>
      <c r="N15" s="274" t="s">
        <v>320</v>
      </c>
      <c r="O15" s="274"/>
      <c r="P15" s="274"/>
      <c r="Q15" s="274"/>
      <c r="R15" s="275"/>
      <c r="S15" s="271"/>
    </row>
    <row r="16" spans="2:25" x14ac:dyDescent="0.25">
      <c r="B16" s="278"/>
      <c r="C16" s="279"/>
      <c r="D16" s="279"/>
      <c r="E16" s="279"/>
      <c r="F16" s="279"/>
      <c r="G16" s="279"/>
      <c r="H16" s="279"/>
      <c r="I16" s="279"/>
      <c r="J16" s="279"/>
      <c r="K16" s="279"/>
      <c r="L16" s="279"/>
      <c r="M16" s="279"/>
      <c r="N16" s="279"/>
      <c r="O16" s="279"/>
      <c r="P16" s="279"/>
      <c r="Q16" s="279"/>
      <c r="R16" s="279"/>
      <c r="S16" s="280"/>
    </row>
    <row r="17" spans="2:19" ht="18" x14ac:dyDescent="0.25">
      <c r="B17" s="17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10"/>
      <c r="S17" s="16"/>
    </row>
    <row r="18" spans="2:19" ht="18" x14ac:dyDescent="0.25">
      <c r="B18" s="22" t="s">
        <v>28</v>
      </c>
      <c r="C18" s="11" t="s">
        <v>29</v>
      </c>
      <c r="D18" s="72"/>
      <c r="E18" s="11"/>
      <c r="F18" s="11" t="s">
        <v>30</v>
      </c>
      <c r="G18" s="72"/>
      <c r="H18" s="11"/>
      <c r="I18" s="11" t="s">
        <v>31</v>
      </c>
      <c r="J18" s="11"/>
      <c r="K18" s="72" t="s">
        <v>273</v>
      </c>
      <c r="L18" s="11"/>
      <c r="M18" s="11" t="s">
        <v>32</v>
      </c>
      <c r="N18" s="72"/>
      <c r="O18" s="11"/>
      <c r="P18" s="11"/>
      <c r="Q18" s="11"/>
      <c r="R18" s="12"/>
      <c r="S18" s="16"/>
    </row>
    <row r="19" spans="2:19" ht="18" x14ac:dyDescent="0.25">
      <c r="B19" s="18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4"/>
      <c r="S19" s="16"/>
    </row>
    <row r="20" spans="2:19" ht="15.75" x14ac:dyDescent="0.25">
      <c r="B20" s="19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16"/>
    </row>
    <row r="21" spans="2:19" ht="18" x14ac:dyDescent="0.25">
      <c r="B21" s="259" t="s">
        <v>33</v>
      </c>
      <c r="C21" s="260" t="s">
        <v>210</v>
      </c>
      <c r="D21" s="261"/>
      <c r="E21" s="261"/>
      <c r="F21" s="261"/>
      <c r="G21" s="262"/>
      <c r="H21" s="56"/>
      <c r="I21" s="263" t="s">
        <v>211</v>
      </c>
      <c r="J21" s="263"/>
      <c r="K21" s="263"/>
      <c r="L21" s="263"/>
      <c r="M21" s="264"/>
      <c r="N21" s="260" t="s">
        <v>212</v>
      </c>
      <c r="O21" s="261"/>
      <c r="P21" s="261"/>
      <c r="Q21" s="261"/>
      <c r="R21" s="265"/>
      <c r="S21" s="16"/>
    </row>
    <row r="22" spans="2:19" ht="18" x14ac:dyDescent="0.25">
      <c r="B22" s="259"/>
      <c r="C22" s="260" t="s">
        <v>273</v>
      </c>
      <c r="D22" s="261"/>
      <c r="E22" s="261"/>
      <c r="F22" s="261"/>
      <c r="G22" s="262"/>
      <c r="H22" s="260"/>
      <c r="I22" s="261"/>
      <c r="J22" s="261"/>
      <c r="K22" s="261"/>
      <c r="L22" s="261"/>
      <c r="M22" s="262"/>
      <c r="N22" s="260"/>
      <c r="O22" s="261"/>
      <c r="P22" s="261"/>
      <c r="Q22" s="261"/>
      <c r="R22" s="265"/>
      <c r="S22" s="16"/>
    </row>
    <row r="23" spans="2:19" ht="15.75" x14ac:dyDescent="0.25">
      <c r="B23" s="19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16"/>
    </row>
    <row r="24" spans="2:19" ht="49.7" customHeight="1" thickBot="1" x14ac:dyDescent="0.3">
      <c r="B24" s="63" t="s">
        <v>34</v>
      </c>
      <c r="C24" s="88"/>
      <c r="D24" s="20"/>
      <c r="E24" s="249" t="s">
        <v>35</v>
      </c>
      <c r="F24" s="250"/>
      <c r="G24" s="251"/>
      <c r="H24" s="252" t="s">
        <v>322</v>
      </c>
      <c r="I24" s="253"/>
      <c r="J24" s="254"/>
      <c r="K24" s="249" t="s">
        <v>234</v>
      </c>
      <c r="L24" s="250"/>
      <c r="M24" s="250"/>
      <c r="N24" s="251"/>
      <c r="O24" s="255"/>
      <c r="P24" s="256"/>
      <c r="Q24" s="256"/>
      <c r="R24" s="257"/>
      <c r="S24" s="21"/>
    </row>
    <row r="25" spans="2:19" customFormat="1" ht="60" customHeight="1" x14ac:dyDescent="0.25"/>
    <row r="26" spans="2:19" customFormat="1" x14ac:dyDescent="0.25"/>
    <row r="27" spans="2:19" customFormat="1" x14ac:dyDescent="0.25"/>
    <row r="28" spans="2:19" customFormat="1" x14ac:dyDescent="0.25"/>
    <row r="29" spans="2:19" customFormat="1" x14ac:dyDescent="0.25"/>
    <row r="30" spans="2:19" customFormat="1" x14ac:dyDescent="0.25"/>
    <row r="31" spans="2:19" customFormat="1" x14ac:dyDescent="0.25"/>
    <row r="32" spans="2:19" customFormat="1" x14ac:dyDescent="0.25"/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</sheetData>
  <mergeCells count="47">
    <mergeCell ref="C13:D13"/>
    <mergeCell ref="E13:H13"/>
    <mergeCell ref="I13:M13"/>
    <mergeCell ref="N13:R13"/>
    <mergeCell ref="K8:L8"/>
    <mergeCell ref="C8:J8"/>
    <mergeCell ref="Q8:S8"/>
    <mergeCell ref="B1:C1"/>
    <mergeCell ref="D1:S1"/>
    <mergeCell ref="K5:L5"/>
    <mergeCell ref="B2:S2"/>
    <mergeCell ref="C5:J5"/>
    <mergeCell ref="B3:S3"/>
    <mergeCell ref="C4:S4"/>
    <mergeCell ref="M5:S5"/>
    <mergeCell ref="N22:R22"/>
    <mergeCell ref="C9:S9"/>
    <mergeCell ref="C10:S10"/>
    <mergeCell ref="B12:S12"/>
    <mergeCell ref="S13:S15"/>
    <mergeCell ref="B14:B15"/>
    <mergeCell ref="C14:D14"/>
    <mergeCell ref="E14:H14"/>
    <mergeCell ref="I14:M14"/>
    <mergeCell ref="N14:R14"/>
    <mergeCell ref="C15:D15"/>
    <mergeCell ref="E15:H15"/>
    <mergeCell ref="I15:M15"/>
    <mergeCell ref="N15:R15"/>
    <mergeCell ref="C11:S11"/>
    <mergeCell ref="B16:S16"/>
    <mergeCell ref="K6:L6"/>
    <mergeCell ref="C6:J6"/>
    <mergeCell ref="M6:S6"/>
    <mergeCell ref="B7:S7"/>
    <mergeCell ref="E24:G24"/>
    <mergeCell ref="H24:J24"/>
    <mergeCell ref="K24:N24"/>
    <mergeCell ref="O24:R24"/>
    <mergeCell ref="O8:P8"/>
    <mergeCell ref="M8:N8"/>
    <mergeCell ref="B21:B22"/>
    <mergeCell ref="C21:G21"/>
    <mergeCell ref="I21:M21"/>
    <mergeCell ref="N21:R21"/>
    <mergeCell ref="C22:G22"/>
    <mergeCell ref="H22:M22"/>
  </mergeCells>
  <dataValidations count="21">
    <dataValidation allowBlank="1" showInputMessage="1" showErrorMessage="1" promptTitle="Dependencia" prompt="Seleccione de la lista desplegable la dependencia responsable del proceso" sqref="B4"/>
    <dataValidation allowBlank="1" showInputMessage="1" showErrorMessage="1" prompt="Seleccione de la lista desplegable el nombre del proceso" sqref="B5"/>
    <dataValidation allowBlank="1" showInputMessage="1" showErrorMessage="1" prompt="Se cargará automáticamente el macroproceso al cual pertenece el macroproceso" sqref="K5:L5"/>
    <dataValidation allowBlank="1" showInputMessage="1" showErrorMessage="1" prompt="Ingrese el nombre y el cargo de la persona responsable de la medición del indicador._x000a_Ej: Juan Perez - Profesional Univeristario " sqref="K6:L6"/>
    <dataValidation allowBlank="1" showInputMessage="1" showErrorMessage="1" prompt="Se cargará automaticamente el nombre del indicador que definió en la caracterización" sqref="B8"/>
    <dataValidation allowBlank="1" showInputMessage="1" showErrorMessage="1" prompt="Se cargará automaticamente el líder del proceso seleccionado. Por favor válidelo y retroalimente al enlace de la OAP." sqref="B6"/>
    <dataValidation allowBlank="1" showInputMessage="1" showErrorMessage="1" prompt="Se cargará automáticamente el tipo de indicador que definió en la caracterización." sqref="K8:L8"/>
    <dataValidation allowBlank="1" showInputMessage="1" showErrorMessage="1" prompt="Elija de la lista desplegable si el indicador es acumulado (cuando trae información previa a esta medición) o no acumulado (cuando inicia la medición en este periodo)." sqref="O8:P8"/>
    <dataValidation allowBlank="1" showInputMessage="1" showErrorMessage="1" prompt="Defina en esta casilla lo que busca medir, el objetivo del indicador es un paso previo a definir el indicador, y su precisión es muy importante.  Debe ser i) específicos, ii) Alcanzable,  iii) medibles, " sqref="B9"/>
    <dataValidation allowBlank="1" showInputMessage="1" showErrorMessage="1" prompt="Amplie el objetivo del indicador, contestando preguntas como  ¿qué?, ¿para qué?, ¿cómo?" sqref="B10"/>
    <dataValidation allowBlank="1" showInputMessage="1" showErrorMessage="1" prompt="Se cargará automaticamente el objetivo del proceso que definió en la caracterización." sqref="B11"/>
    <dataValidation allowBlank="1" showInputMessage="1" showErrorMessage="1" prompt="Defina la relación mátematica que se constituirá como la fórmula de su indicador" sqref="B13"/>
    <dataValidation allowBlank="1" showInputMessage="1" showErrorMessage="1" prompt="En cada casilla defina el nombre de las variables de su indicador" sqref="C13:D13"/>
    <dataValidation allowBlank="1" showInputMessage="1" showErrorMessage="1" prompt="Describa brevemente la variable definida" sqref="E13:H13"/>
    <dataValidation allowBlank="1" showInputMessage="1" showErrorMessage="1" prompt="Seleccione de la lista desplegable la unidad de medida de cada una de sus variables." sqref="I13:M13"/>
    <dataValidation allowBlank="1" showInputMessage="1" showErrorMessage="1" prompt="Aclara de donde tomará la información para el cálculo del indicador" sqref="N13:R13"/>
    <dataValidation allowBlank="1" showInputMessage="1" showErrorMessage="1" prompt="Seleccione la periodicidad con la que se va a medir el indicador. Solo pueed seleccionar una." sqref="B18"/>
    <dataValidation allowBlank="1" showInputMessage="1" showErrorMessage="1" prompt="Seleccione con una &quot;X&quot; la tendencia que debe tener el resultado del indicador" sqref="B21:B22"/>
    <dataValidation allowBlank="1" showInputMessage="1" showErrorMessage="1" prompt="Defina la meta del indicador, teniendo en cuenta la tendencia establecida" sqref="B24"/>
    <dataValidation allowBlank="1" showInputMessage="1" showErrorMessage="1" prompt="En caso de contar con información previa de la medición, establezca cul es la linea de partida para la medición de su indicador" sqref="E24:G24"/>
    <dataValidation allowBlank="1" showInputMessage="1" showErrorMessage="1" prompt="Si existe linea base, por favor indique en esta casilla desde que fuente de información  se tomarón los datos" sqref="K24:N24"/>
  </dataValidations>
  <printOptions horizontalCentered="1"/>
  <pageMargins left="0.51181102362204722" right="0.51181102362204722" top="0.59055118110236227" bottom="0.59055118110236227" header="0.31496062992125984" footer="0.70866141732283472"/>
  <pageSetup scale="43" orientation="portrait" r:id="rId1"/>
  <headerFooter>
    <oddFooter>&amp;RDE02-F03 Vr2 (2019-04-12)</oddFooter>
  </headerFooter>
  <colBreaks count="1" manualBreakCount="1">
    <brk id="20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'Listas desplegables'!$L$2:$L$42</xm:f>
          </x14:formula1>
          <xm:sqref>C4:S4</xm:sqref>
        </x14:dataValidation>
        <x14:dataValidation type="list" allowBlank="1" showInputMessage="1" showErrorMessage="1">
          <x14:formula1>
            <xm:f>'Listas desplegables'!$O$2:$O$3</xm:f>
          </x14:formula1>
          <xm:sqref>Q8:S8</xm:sqref>
        </x14:dataValidation>
        <x14:dataValidation type="list" allowBlank="1" showInputMessage="1" showErrorMessage="1">
          <x14:formula1>
            <xm:f>'Listas desplegables'!$O$19:$O$20</xm:f>
          </x14:formula1>
          <xm:sqref>I14:M15</xm:sqref>
        </x14:dataValidation>
        <x14:dataValidation type="list" allowBlank="1" showInputMessage="1" showErrorMessage="1">
          <x14:formula1>
            <xm:f>'Listas desplegables'!$D$3:$D$47</xm:f>
          </x14:formula1>
          <xm:sqref>C5:J5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54"/>
  <sheetViews>
    <sheetView showGridLines="0" view="pageBreakPreview" zoomScaleNormal="100" zoomScaleSheetLayoutView="100" workbookViewId="0">
      <selection activeCell="C22" sqref="C22:G22"/>
    </sheetView>
  </sheetViews>
  <sheetFormatPr baseColWidth="10" defaultColWidth="11.42578125" defaultRowHeight="15" x14ac:dyDescent="0.25"/>
  <cols>
    <col min="1" max="1" width="4" style="6" customWidth="1"/>
    <col min="2" max="2" width="33.85546875" style="6" customWidth="1"/>
    <col min="3" max="3" width="22.85546875" style="6" customWidth="1"/>
    <col min="4" max="4" width="7.5703125" style="6" customWidth="1"/>
    <col min="5" max="5" width="10" style="6" customWidth="1"/>
    <col min="6" max="6" width="12.42578125" style="6" customWidth="1"/>
    <col min="7" max="7" width="7.85546875" style="6" customWidth="1"/>
    <col min="8" max="8" width="4.140625" style="6" customWidth="1"/>
    <col min="9" max="9" width="13.85546875" style="6" customWidth="1"/>
    <col min="10" max="10" width="3.7109375" style="6" customWidth="1"/>
    <col min="11" max="11" width="9.42578125" style="6" customWidth="1"/>
    <col min="12" max="12" width="11" style="6" customWidth="1"/>
    <col min="13" max="13" width="13" style="6" customWidth="1"/>
    <col min="14" max="14" width="10.140625" style="6" customWidth="1"/>
    <col min="15" max="15" width="13.7109375" style="6" customWidth="1"/>
    <col min="16" max="17" width="12.5703125" style="6" customWidth="1"/>
    <col min="18" max="18" width="11.5703125" style="6" customWidth="1"/>
    <col min="19" max="19" width="4.42578125" style="6" customWidth="1"/>
    <col min="20" max="20" width="4.28515625" style="6" customWidth="1"/>
    <col min="21" max="22" width="11.42578125" customWidth="1"/>
    <col min="23" max="23" width="17.5703125" customWidth="1"/>
    <col min="24" max="24" width="16.5703125" customWidth="1"/>
    <col min="25" max="25" width="11" customWidth="1"/>
    <col min="26" max="16384" width="11.42578125" style="6"/>
  </cols>
  <sheetData>
    <row r="1" spans="2:25" ht="86.25" customHeight="1" x14ac:dyDescent="0.25">
      <c r="B1" s="281"/>
      <c r="C1" s="282"/>
      <c r="D1" s="283" t="s">
        <v>21</v>
      </c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4"/>
    </row>
    <row r="2" spans="2:25" ht="17.45" customHeight="1" x14ac:dyDescent="0.25">
      <c r="B2" s="286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8"/>
    </row>
    <row r="3" spans="2:25" ht="29.25" customHeight="1" x14ac:dyDescent="0.25">
      <c r="B3" s="292" t="s">
        <v>163</v>
      </c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4"/>
    </row>
    <row r="4" spans="2:25" ht="30.2" customHeight="1" x14ac:dyDescent="0.25">
      <c r="B4" s="15" t="s">
        <v>37</v>
      </c>
      <c r="C4" s="289" t="s">
        <v>191</v>
      </c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5"/>
    </row>
    <row r="5" spans="2:25" ht="30.2" customHeight="1" x14ac:dyDescent="0.25">
      <c r="B5" s="15" t="s">
        <v>22</v>
      </c>
      <c r="C5" s="289" t="s">
        <v>85</v>
      </c>
      <c r="D5" s="290"/>
      <c r="E5" s="290"/>
      <c r="F5" s="290"/>
      <c r="G5" s="290"/>
      <c r="H5" s="290"/>
      <c r="I5" s="290"/>
      <c r="J5" s="291"/>
      <c r="K5" s="285" t="s">
        <v>36</v>
      </c>
      <c r="L5" s="285"/>
      <c r="M5" s="244" t="str">
        <f>VLOOKUP(C5,'Listas desplegables'!D3:G46,2,0)</f>
        <v xml:space="preserve">Vigilancia de Reglamentos Técnicos y Metrología Legal </v>
      </c>
      <c r="N5" s="244"/>
      <c r="O5" s="244"/>
      <c r="P5" s="244"/>
      <c r="Q5" s="244"/>
      <c r="R5" s="244"/>
      <c r="S5" s="245"/>
    </row>
    <row r="6" spans="2:25" ht="36.75" customHeight="1" x14ac:dyDescent="0.25">
      <c r="B6" s="15" t="s">
        <v>38</v>
      </c>
      <c r="C6" s="244" t="str">
        <f>VLOOKUP(C5,'Listas desplegables'!D3:G46,4,0)</f>
        <v>Director de Investigaciones para el Control y Verificación de Reglamentos Técnicos y Metrología Legal</v>
      </c>
      <c r="D6" s="244"/>
      <c r="E6" s="244"/>
      <c r="F6" s="244"/>
      <c r="G6" s="244"/>
      <c r="H6" s="244"/>
      <c r="I6" s="244"/>
      <c r="J6" s="244"/>
      <c r="K6" s="242" t="s">
        <v>39</v>
      </c>
      <c r="L6" s="242"/>
      <c r="M6" s="244" t="s">
        <v>311</v>
      </c>
      <c r="N6" s="244"/>
      <c r="O6" s="244"/>
      <c r="P6" s="244"/>
      <c r="Q6" s="244"/>
      <c r="R6" s="244"/>
      <c r="S6" s="245"/>
    </row>
    <row r="7" spans="2:25" ht="15.75" customHeight="1" x14ac:dyDescent="0.25">
      <c r="B7" s="246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8"/>
    </row>
    <row r="8" spans="2:25" ht="30.75" customHeight="1" x14ac:dyDescent="0.25">
      <c r="B8" s="15" t="s">
        <v>23</v>
      </c>
      <c r="C8" s="258" t="str">
        <f>Caracterización!W8</f>
        <v>Satisfacción del usuario - RT03 Calibración Masa y Volumen</v>
      </c>
      <c r="D8" s="258"/>
      <c r="E8" s="258"/>
      <c r="F8" s="258"/>
      <c r="G8" s="258"/>
      <c r="H8" s="258"/>
      <c r="I8" s="258"/>
      <c r="J8" s="258"/>
      <c r="K8" s="242" t="s">
        <v>40</v>
      </c>
      <c r="L8" s="242"/>
      <c r="M8" s="258" t="str">
        <f>Caracterización!U8</f>
        <v>Efectividad</v>
      </c>
      <c r="N8" s="258"/>
      <c r="O8" s="242" t="s">
        <v>43</v>
      </c>
      <c r="P8" s="242"/>
      <c r="Q8" s="297" t="s">
        <v>208</v>
      </c>
      <c r="R8" s="297"/>
      <c r="S8" s="298"/>
    </row>
    <row r="9" spans="2:25" ht="30.75" customHeight="1" x14ac:dyDescent="0.25">
      <c r="B9" s="15" t="s">
        <v>24</v>
      </c>
      <c r="C9" s="266" t="s">
        <v>324</v>
      </c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7"/>
    </row>
    <row r="10" spans="2:25" ht="30.75" customHeight="1" x14ac:dyDescent="0.25">
      <c r="B10" s="15" t="s">
        <v>41</v>
      </c>
      <c r="C10" s="268" t="s">
        <v>323</v>
      </c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9"/>
    </row>
    <row r="11" spans="2:25" ht="30.75" customHeight="1" x14ac:dyDescent="0.25">
      <c r="B11" s="52" t="s">
        <v>166</v>
      </c>
      <c r="C11" s="276" t="str">
        <f>Caracterización!P7</f>
        <v xml:space="preserve">Calibrar los instrumentos en las magnitudes de masa (pesas y balanzas) y volumen, a través de la aplicación de los procedimientos operativos, demostrando la competencia técnica de cada uno de los servidores públicos y/o contratistas de los laboratorios para los usuarios de las alcaldía, Dirección de Investigaciones para el Control y Verificación de Reglamentos Técnicos y Metrología Legal, casas y rutas del consumidor.
</v>
      </c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6"/>
      <c r="P11" s="276"/>
      <c r="Q11" s="276"/>
      <c r="R11" s="276"/>
      <c r="S11" s="277"/>
    </row>
    <row r="12" spans="2:25" ht="14.25" customHeight="1" x14ac:dyDescent="0.25">
      <c r="B12" s="136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270"/>
    </row>
    <row r="13" spans="2:25" s="8" customFormat="1" ht="30.2" customHeight="1" x14ac:dyDescent="0.25">
      <c r="B13" s="51" t="s">
        <v>25</v>
      </c>
      <c r="C13" s="168" t="s">
        <v>165</v>
      </c>
      <c r="D13" s="144"/>
      <c r="E13" s="168" t="s">
        <v>42</v>
      </c>
      <c r="F13" s="143"/>
      <c r="G13" s="143"/>
      <c r="H13" s="144"/>
      <c r="I13" s="285" t="s">
        <v>26</v>
      </c>
      <c r="J13" s="285"/>
      <c r="K13" s="285"/>
      <c r="L13" s="285"/>
      <c r="M13" s="285"/>
      <c r="N13" s="285" t="s">
        <v>27</v>
      </c>
      <c r="O13" s="285"/>
      <c r="P13" s="285"/>
      <c r="Q13" s="285"/>
      <c r="R13" s="296"/>
      <c r="S13" s="271"/>
      <c r="U13"/>
      <c r="V13"/>
      <c r="W13"/>
      <c r="X13"/>
      <c r="Y13"/>
    </row>
    <row r="14" spans="2:25" ht="68.25" customHeight="1" x14ac:dyDescent="0.25">
      <c r="B14" s="272" t="s">
        <v>325</v>
      </c>
      <c r="C14" s="274" t="s">
        <v>326</v>
      </c>
      <c r="D14" s="274"/>
      <c r="E14" s="274" t="s">
        <v>330</v>
      </c>
      <c r="F14" s="274"/>
      <c r="G14" s="274"/>
      <c r="H14" s="274"/>
      <c r="I14" s="274" t="s">
        <v>232</v>
      </c>
      <c r="J14" s="274"/>
      <c r="K14" s="274"/>
      <c r="L14" s="274"/>
      <c r="M14" s="274"/>
      <c r="N14" s="300" t="s">
        <v>331</v>
      </c>
      <c r="O14" s="300"/>
      <c r="P14" s="300"/>
      <c r="Q14" s="300"/>
      <c r="R14" s="301"/>
      <c r="S14" s="271"/>
    </row>
    <row r="15" spans="2:25" ht="42" customHeight="1" x14ac:dyDescent="0.25">
      <c r="B15" s="272"/>
      <c r="C15" s="274" t="s">
        <v>327</v>
      </c>
      <c r="D15" s="274"/>
      <c r="E15" s="113" t="s">
        <v>328</v>
      </c>
      <c r="F15" s="126"/>
      <c r="G15" s="126"/>
      <c r="H15" s="114"/>
      <c r="I15" s="274" t="s">
        <v>232</v>
      </c>
      <c r="J15" s="274"/>
      <c r="K15" s="274"/>
      <c r="L15" s="274"/>
      <c r="M15" s="274"/>
      <c r="N15" s="297" t="s">
        <v>329</v>
      </c>
      <c r="O15" s="297"/>
      <c r="P15" s="297"/>
      <c r="Q15" s="297"/>
      <c r="R15" s="299"/>
      <c r="S15" s="271"/>
    </row>
    <row r="16" spans="2:25" x14ac:dyDescent="0.25">
      <c r="B16" s="278"/>
      <c r="C16" s="279"/>
      <c r="D16" s="279"/>
      <c r="E16" s="279"/>
      <c r="F16" s="279"/>
      <c r="G16" s="279"/>
      <c r="H16" s="279"/>
      <c r="I16" s="279"/>
      <c r="J16" s="279"/>
      <c r="K16" s="279"/>
      <c r="L16" s="279"/>
      <c r="M16" s="279"/>
      <c r="N16" s="279"/>
      <c r="O16" s="279"/>
      <c r="P16" s="279"/>
      <c r="Q16" s="279"/>
      <c r="R16" s="279"/>
      <c r="S16" s="280"/>
    </row>
    <row r="17" spans="2:19" ht="18" x14ac:dyDescent="0.25">
      <c r="B17" s="17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10"/>
      <c r="S17" s="16"/>
    </row>
    <row r="18" spans="2:19" ht="18" x14ac:dyDescent="0.25">
      <c r="B18" s="22" t="s">
        <v>28</v>
      </c>
      <c r="C18" s="11" t="s">
        <v>29</v>
      </c>
      <c r="D18" s="72"/>
      <c r="E18" s="11"/>
      <c r="F18" s="11" t="s">
        <v>30</v>
      </c>
      <c r="G18" s="72"/>
      <c r="H18" s="11"/>
      <c r="I18" s="11" t="s">
        <v>31</v>
      </c>
      <c r="J18" s="11"/>
      <c r="K18" s="72" t="s">
        <v>273</v>
      </c>
      <c r="L18" s="11"/>
      <c r="M18" s="11" t="s">
        <v>32</v>
      </c>
      <c r="N18" s="72"/>
      <c r="O18" s="11"/>
      <c r="P18" s="11" t="s">
        <v>268</v>
      </c>
      <c r="Q18" s="72"/>
      <c r="R18" s="12"/>
      <c r="S18" s="16"/>
    </row>
    <row r="19" spans="2:19" ht="18" x14ac:dyDescent="0.25">
      <c r="B19" s="18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4"/>
      <c r="S19" s="16"/>
    </row>
    <row r="20" spans="2:19" ht="15.75" x14ac:dyDescent="0.25">
      <c r="B20" s="19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16"/>
    </row>
    <row r="21" spans="2:19" ht="18" x14ac:dyDescent="0.25">
      <c r="B21" s="259" t="s">
        <v>33</v>
      </c>
      <c r="C21" s="260" t="s">
        <v>210</v>
      </c>
      <c r="D21" s="261"/>
      <c r="E21" s="261"/>
      <c r="F21" s="261"/>
      <c r="G21" s="262"/>
      <c r="H21" s="56"/>
      <c r="I21" s="263" t="s">
        <v>211</v>
      </c>
      <c r="J21" s="263"/>
      <c r="K21" s="263"/>
      <c r="L21" s="263"/>
      <c r="M21" s="264"/>
      <c r="N21" s="260" t="s">
        <v>212</v>
      </c>
      <c r="O21" s="261"/>
      <c r="P21" s="261"/>
      <c r="Q21" s="261"/>
      <c r="R21" s="265"/>
      <c r="S21" s="16"/>
    </row>
    <row r="22" spans="2:19" ht="18" x14ac:dyDescent="0.25">
      <c r="B22" s="259"/>
      <c r="C22" s="260" t="s">
        <v>273</v>
      </c>
      <c r="D22" s="261"/>
      <c r="E22" s="261"/>
      <c r="F22" s="261"/>
      <c r="G22" s="262"/>
      <c r="H22" s="260"/>
      <c r="I22" s="261"/>
      <c r="J22" s="261"/>
      <c r="K22" s="261"/>
      <c r="L22" s="261"/>
      <c r="M22" s="262"/>
      <c r="N22" s="260"/>
      <c r="O22" s="261"/>
      <c r="P22" s="261"/>
      <c r="Q22" s="261"/>
      <c r="R22" s="265"/>
      <c r="S22" s="16"/>
    </row>
    <row r="23" spans="2:19" ht="15.75" x14ac:dyDescent="0.25">
      <c r="B23" s="19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16"/>
    </row>
    <row r="24" spans="2:19" ht="49.7" customHeight="1" thickBot="1" x14ac:dyDescent="0.3">
      <c r="B24" s="63" t="s">
        <v>34</v>
      </c>
      <c r="C24" s="88"/>
      <c r="D24" s="20"/>
      <c r="E24" s="249" t="s">
        <v>35</v>
      </c>
      <c r="F24" s="250"/>
      <c r="G24" s="251"/>
      <c r="H24" s="252" t="s">
        <v>322</v>
      </c>
      <c r="I24" s="253"/>
      <c r="J24" s="254"/>
      <c r="K24" s="249" t="s">
        <v>234</v>
      </c>
      <c r="L24" s="250"/>
      <c r="M24" s="250"/>
      <c r="N24" s="251"/>
      <c r="O24" s="302"/>
      <c r="P24" s="303"/>
      <c r="Q24" s="303"/>
      <c r="R24" s="304"/>
      <c r="S24" s="21"/>
    </row>
    <row r="25" spans="2:19" customFormat="1" ht="60" customHeight="1" x14ac:dyDescent="0.25"/>
    <row r="26" spans="2:19" customFormat="1" x14ac:dyDescent="0.25"/>
    <row r="27" spans="2:19" customFormat="1" x14ac:dyDescent="0.25"/>
    <row r="28" spans="2:19" customFormat="1" x14ac:dyDescent="0.25"/>
    <row r="29" spans="2:19" customFormat="1" x14ac:dyDescent="0.25"/>
    <row r="30" spans="2:19" customFormat="1" x14ac:dyDescent="0.25"/>
    <row r="31" spans="2:19" customFormat="1" x14ac:dyDescent="0.25"/>
    <row r="32" spans="2:19" customFormat="1" x14ac:dyDescent="0.25"/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</sheetData>
  <mergeCells count="47">
    <mergeCell ref="E24:G24"/>
    <mergeCell ref="H24:J24"/>
    <mergeCell ref="K24:N24"/>
    <mergeCell ref="C21:G21"/>
    <mergeCell ref="I21:M21"/>
    <mergeCell ref="N21:R21"/>
    <mergeCell ref="C22:G22"/>
    <mergeCell ref="H22:M22"/>
    <mergeCell ref="N22:R22"/>
    <mergeCell ref="O24:R24"/>
    <mergeCell ref="B16:S16"/>
    <mergeCell ref="B21:B22"/>
    <mergeCell ref="I14:M14"/>
    <mergeCell ref="N14:R14"/>
    <mergeCell ref="C6:J6"/>
    <mergeCell ref="K6:L6"/>
    <mergeCell ref="M6:S6"/>
    <mergeCell ref="B7:S7"/>
    <mergeCell ref="C8:J8"/>
    <mergeCell ref="K8:L8"/>
    <mergeCell ref="M8:N8"/>
    <mergeCell ref="O8:P8"/>
    <mergeCell ref="Q8:S8"/>
    <mergeCell ref="C9:S9"/>
    <mergeCell ref="C10:S10"/>
    <mergeCell ref="C11:S11"/>
    <mergeCell ref="B12:S12"/>
    <mergeCell ref="C13:D13"/>
    <mergeCell ref="C5:J5"/>
    <mergeCell ref="K5:L5"/>
    <mergeCell ref="M5:S5"/>
    <mergeCell ref="E13:H13"/>
    <mergeCell ref="I13:M13"/>
    <mergeCell ref="N13:R13"/>
    <mergeCell ref="S13:S15"/>
    <mergeCell ref="B14:B15"/>
    <mergeCell ref="C14:D14"/>
    <mergeCell ref="E14:H14"/>
    <mergeCell ref="N15:R15"/>
    <mergeCell ref="C15:D15"/>
    <mergeCell ref="E15:H15"/>
    <mergeCell ref="I15:M15"/>
    <mergeCell ref="B1:C1"/>
    <mergeCell ref="D1:S1"/>
    <mergeCell ref="B2:S2"/>
    <mergeCell ref="B3:S3"/>
    <mergeCell ref="C4:S4"/>
  </mergeCells>
  <dataValidations count="21">
    <dataValidation allowBlank="1" showInputMessage="1" showErrorMessage="1" prompt="Si existe linea base, por favor indique en esta casilla desde que fuente de información  se tomarón los datos" sqref="K24:N24"/>
    <dataValidation allowBlank="1" showInputMessage="1" showErrorMessage="1" prompt="En caso de contar con información previa de la medición, establezca cul es la linea de partida para la medición de su indicador" sqref="E24:G24"/>
    <dataValidation allowBlank="1" showInputMessage="1" showErrorMessage="1" prompt="Defina la meta del indicador, teniendo en cuenta la tendencia establecida" sqref="B24"/>
    <dataValidation allowBlank="1" showInputMessage="1" showErrorMessage="1" prompt="Seleccione con una &quot;X&quot; la tendencia que debe tener el resultado del indicador" sqref="B21:B22"/>
    <dataValidation allowBlank="1" showInputMessage="1" showErrorMessage="1" prompt="Seleccione la periodicidad con la que se va a medir el indicador. Solo pueed seleccionar una." sqref="B18"/>
    <dataValidation allowBlank="1" showInputMessage="1" showErrorMessage="1" prompt="Aclara de donde tomará la información para el cálculo del indicador" sqref="N13:R13"/>
    <dataValidation allowBlank="1" showInputMessage="1" showErrorMessage="1" prompt="Seleccione de la lista desplegable la unidad de medida de cada una de sus variables." sqref="I13:M13"/>
    <dataValidation allowBlank="1" showInputMessage="1" showErrorMessage="1" prompt="Describa brevemente la variable definida" sqref="E13:H13"/>
    <dataValidation allowBlank="1" showInputMessage="1" showErrorMessage="1" prompt="En cada casilla defina el nombre de las variables de su indicador" sqref="C13:D13"/>
    <dataValidation allowBlank="1" showInputMessage="1" showErrorMessage="1" prompt="Defina la relación mátematica que se constituirá como la fórmula de su indicador" sqref="B13"/>
    <dataValidation allowBlank="1" showInputMessage="1" showErrorMessage="1" prompt="Se cargará automaticamente el objetivo del proceso que definió en la caracterización." sqref="B11"/>
    <dataValidation allowBlank="1" showInputMessage="1" showErrorMessage="1" prompt="Amplie el objetivo del indicador, contestando preguntas como  ¿qué?, ¿para qué?, ¿cómo?" sqref="B10"/>
    <dataValidation allowBlank="1" showInputMessage="1" showErrorMessage="1" prompt="Defina en esta casilla lo que busca medir, el objetivo del indicador es un paso previo a definir el indicador, y su precisión es muy importante.  Debe ser i) específicos, ii) Alcanzable,  iii) medibles, " sqref="B9"/>
    <dataValidation allowBlank="1" showInputMessage="1" showErrorMessage="1" prompt="Elija de la lista desplegable si el indicador es acumulado (cuando trae información previa a esta medición) o no acumulado (cuando inicia la medición en este periodo)." sqref="O8:P8"/>
    <dataValidation allowBlank="1" showInputMessage="1" showErrorMessage="1" prompt="Se cargará automáticamente el tipo de indicador que definió en la caracterización." sqref="K8:L8"/>
    <dataValidation allowBlank="1" showInputMessage="1" showErrorMessage="1" prompt="Se cargará automaticamente el líder del proceso seleccionado. Por favor válidelo y retroalimente al enlace de la OAP." sqref="B6"/>
    <dataValidation allowBlank="1" showInputMessage="1" showErrorMessage="1" prompt="Se cargará automaticamente el nombre del indicador que definió en la caracterización" sqref="B8"/>
    <dataValidation allowBlank="1" showInputMessage="1" showErrorMessage="1" prompt="Ingrese el nombre y el cargo de la persona responsable de la medición del indicador._x000a_Ej: Juan Perez - Profesional Univeristario " sqref="K6:L6"/>
    <dataValidation allowBlank="1" showInputMessage="1" showErrorMessage="1" prompt="Se cargará automáticamente el macroproceso al cual pertenece el macroproceso" sqref="K5:L5"/>
    <dataValidation allowBlank="1" showInputMessage="1" showErrorMessage="1" prompt="Seleccione de la lista desplegable el nombre del proceso" sqref="B5"/>
    <dataValidation allowBlank="1" showInputMessage="1" showErrorMessage="1" promptTitle="Dependencia" prompt="Seleccione de la lista desplegable la dependencia responsable del proceso" sqref="B4"/>
  </dataValidations>
  <printOptions horizontalCentered="1"/>
  <pageMargins left="0.51181102362204722" right="0.51181102362204722" top="0.59055118110236227" bottom="0.59055118110236227" header="0.31496062992125984" footer="0.70866141732283472"/>
  <pageSetup scale="43" orientation="portrait" r:id="rId1"/>
  <headerFooter>
    <oddFooter>&amp;RDE02-F03 Vr2 (2019-04-12)</oddFooter>
  </headerFooter>
  <colBreaks count="1" manualBreakCount="1">
    <brk id="20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'Listas desplegables'!$D$3:$D$47</xm:f>
          </x14:formula1>
          <xm:sqref>C5:J5</xm:sqref>
        </x14:dataValidation>
        <x14:dataValidation type="list" allowBlank="1" showInputMessage="1" showErrorMessage="1">
          <x14:formula1>
            <xm:f>'Listas desplegables'!$O$19:$O$20</xm:f>
          </x14:formula1>
          <xm:sqref>I14:M15</xm:sqref>
        </x14:dataValidation>
        <x14:dataValidation type="list" allowBlank="1" showInputMessage="1" showErrorMessage="1">
          <x14:formula1>
            <xm:f>'Listas desplegables'!$O$2:$O$3</xm:f>
          </x14:formula1>
          <xm:sqref>Q8:S8</xm:sqref>
        </x14:dataValidation>
        <x14:dataValidation type="list" allowBlank="1" showInputMessage="1" showErrorMessage="1">
          <x14:formula1>
            <xm:f>'Listas desplegables'!$L$2:$L$42</xm:f>
          </x14:formula1>
          <xm:sqref>C4:S4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E2" sqref="E2"/>
    </sheetView>
  </sheetViews>
  <sheetFormatPr baseColWidth="10" defaultRowHeight="15" x14ac:dyDescent="0.25"/>
  <cols>
    <col min="1" max="1" width="17.5703125" customWidth="1"/>
    <col min="2" max="2" width="15.28515625" customWidth="1"/>
    <col min="3" max="3" width="43.7109375" customWidth="1"/>
    <col min="4" max="4" width="17.7109375" customWidth="1"/>
    <col min="5" max="5" width="43.7109375" customWidth="1"/>
  </cols>
  <sheetData>
    <row r="1" spans="1:5" ht="30" customHeight="1" x14ac:dyDescent="0.25">
      <c r="A1" s="247"/>
      <c r="B1" s="247"/>
      <c r="C1" s="305" t="s">
        <v>383</v>
      </c>
      <c r="D1" s="305"/>
      <c r="E1" s="109" t="s">
        <v>384</v>
      </c>
    </row>
    <row r="2" spans="1:5" ht="30" customHeight="1" x14ac:dyDescent="0.25">
      <c r="A2" s="247"/>
      <c r="B2" s="247"/>
      <c r="C2" s="305"/>
      <c r="D2" s="305"/>
      <c r="E2" s="110">
        <v>43717</v>
      </c>
    </row>
    <row r="3" spans="1:5" ht="30" customHeight="1" x14ac:dyDescent="0.25">
      <c r="A3" s="242" t="s">
        <v>385</v>
      </c>
      <c r="B3" s="242"/>
      <c r="C3" s="306" t="s">
        <v>391</v>
      </c>
      <c r="D3" s="307"/>
      <c r="E3" s="308"/>
    </row>
    <row r="4" spans="1:5" ht="30" customHeight="1" x14ac:dyDescent="0.25">
      <c r="A4" s="242" t="s">
        <v>44</v>
      </c>
      <c r="B4" s="242"/>
      <c r="C4" s="309" t="s">
        <v>392</v>
      </c>
      <c r="D4" s="310"/>
      <c r="E4" s="311"/>
    </row>
    <row r="5" spans="1:5" ht="30" customHeight="1" x14ac:dyDescent="0.25">
      <c r="A5" s="109" t="s">
        <v>386</v>
      </c>
      <c r="B5" s="109" t="s">
        <v>387</v>
      </c>
      <c r="C5" s="109" t="s">
        <v>388</v>
      </c>
      <c r="D5" s="109" t="s">
        <v>389</v>
      </c>
      <c r="E5" s="109" t="s">
        <v>390</v>
      </c>
    </row>
    <row r="6" spans="1:5" ht="65.099999999999994" customHeight="1" x14ac:dyDescent="0.25">
      <c r="A6" s="111" t="s">
        <v>333</v>
      </c>
      <c r="B6" s="111" t="s">
        <v>424</v>
      </c>
      <c r="C6" s="111" t="s">
        <v>425</v>
      </c>
      <c r="D6" s="111" t="s">
        <v>426</v>
      </c>
      <c r="E6" s="111" t="s">
        <v>427</v>
      </c>
    </row>
    <row r="7" spans="1:5" ht="65.099999999999994" customHeight="1" x14ac:dyDescent="0.25">
      <c r="A7" s="111" t="s">
        <v>333</v>
      </c>
      <c r="B7" s="111" t="s">
        <v>334</v>
      </c>
      <c r="C7" s="111" t="s">
        <v>335</v>
      </c>
      <c r="D7" s="111" t="s">
        <v>336</v>
      </c>
      <c r="E7" s="111" t="s">
        <v>337</v>
      </c>
    </row>
    <row r="8" spans="1:5" ht="65.099999999999994" customHeight="1" x14ac:dyDescent="0.25">
      <c r="A8" s="111" t="s">
        <v>338</v>
      </c>
      <c r="B8" s="111" t="s">
        <v>339</v>
      </c>
      <c r="C8" s="112" t="s">
        <v>340</v>
      </c>
      <c r="D8" s="111" t="s">
        <v>341</v>
      </c>
      <c r="E8" s="111" t="s">
        <v>342</v>
      </c>
    </row>
    <row r="9" spans="1:5" ht="65.099999999999994" customHeight="1" x14ac:dyDescent="0.25">
      <c r="A9" s="111" t="s">
        <v>343</v>
      </c>
      <c r="B9" s="111" t="s">
        <v>344</v>
      </c>
      <c r="C9" s="111" t="s">
        <v>345</v>
      </c>
      <c r="D9" s="111" t="s">
        <v>346</v>
      </c>
      <c r="E9" s="111" t="s">
        <v>347</v>
      </c>
    </row>
    <row r="10" spans="1:5" ht="65.099999999999994" customHeight="1" x14ac:dyDescent="0.25">
      <c r="A10" s="111" t="s">
        <v>343</v>
      </c>
      <c r="B10" s="111" t="s">
        <v>348</v>
      </c>
      <c r="C10" s="111" t="s">
        <v>349</v>
      </c>
      <c r="D10" s="111" t="s">
        <v>428</v>
      </c>
      <c r="E10" s="112" t="s">
        <v>350</v>
      </c>
    </row>
    <row r="11" spans="1:5" ht="65.099999999999994" customHeight="1" x14ac:dyDescent="0.25">
      <c r="A11" s="111" t="s">
        <v>351</v>
      </c>
      <c r="B11" s="111" t="s">
        <v>352</v>
      </c>
      <c r="C11" s="111" t="s">
        <v>353</v>
      </c>
      <c r="D11" s="111" t="s">
        <v>354</v>
      </c>
      <c r="E11" s="111" t="s">
        <v>355</v>
      </c>
    </row>
    <row r="12" spans="1:5" ht="65.099999999999994" customHeight="1" x14ac:dyDescent="0.25">
      <c r="A12" s="111" t="s">
        <v>351</v>
      </c>
      <c r="B12" s="111" t="s">
        <v>429</v>
      </c>
      <c r="C12" s="111" t="s">
        <v>430</v>
      </c>
      <c r="D12" s="111" t="s">
        <v>359</v>
      </c>
      <c r="E12" s="111" t="s">
        <v>431</v>
      </c>
    </row>
    <row r="13" spans="1:5" ht="65.099999999999994" customHeight="1" x14ac:dyDescent="0.25">
      <c r="A13" s="111" t="s">
        <v>356</v>
      </c>
      <c r="B13" s="111" t="s">
        <v>357</v>
      </c>
      <c r="C13" s="111" t="s">
        <v>358</v>
      </c>
      <c r="D13" s="111" t="s">
        <v>359</v>
      </c>
      <c r="E13" s="111" t="s">
        <v>360</v>
      </c>
    </row>
    <row r="14" spans="1:5" ht="65.099999999999994" customHeight="1" x14ac:dyDescent="0.25">
      <c r="A14" s="111" t="s">
        <v>362</v>
      </c>
      <c r="B14" s="111" t="s">
        <v>393</v>
      </c>
      <c r="C14" s="111" t="s">
        <v>363</v>
      </c>
      <c r="D14" s="111" t="s">
        <v>394</v>
      </c>
      <c r="E14" s="111" t="s">
        <v>364</v>
      </c>
    </row>
    <row r="15" spans="1:5" ht="65.099999999999994" customHeight="1" x14ac:dyDescent="0.25">
      <c r="A15" s="111" t="s">
        <v>365</v>
      </c>
      <c r="B15" s="111" t="s">
        <v>366</v>
      </c>
      <c r="C15" s="111" t="s">
        <v>421</v>
      </c>
      <c r="D15" s="111" t="s">
        <v>361</v>
      </c>
      <c r="E15" s="111" t="s">
        <v>422</v>
      </c>
    </row>
    <row r="16" spans="1:5" ht="65.099999999999994" customHeight="1" x14ac:dyDescent="0.25">
      <c r="A16" s="111" t="s">
        <v>367</v>
      </c>
      <c r="B16" s="111" t="s">
        <v>368</v>
      </c>
      <c r="C16" s="111" t="s">
        <v>369</v>
      </c>
      <c r="D16" s="111" t="s">
        <v>361</v>
      </c>
      <c r="E16" s="111" t="s">
        <v>370</v>
      </c>
    </row>
    <row r="17" spans="1:5" ht="65.099999999999994" customHeight="1" x14ac:dyDescent="0.25">
      <c r="A17" s="111" t="s">
        <v>371</v>
      </c>
      <c r="B17" s="111" t="s">
        <v>423</v>
      </c>
      <c r="C17" s="111" t="s">
        <v>372</v>
      </c>
      <c r="D17" s="111" t="s">
        <v>373</v>
      </c>
      <c r="E17" s="111" t="s">
        <v>374</v>
      </c>
    </row>
    <row r="18" spans="1:5" ht="65.099999999999994" customHeight="1" x14ac:dyDescent="0.25">
      <c r="A18" s="111" t="s">
        <v>375</v>
      </c>
      <c r="B18" s="111" t="s">
        <v>376</v>
      </c>
      <c r="C18" s="111" t="s">
        <v>377</v>
      </c>
      <c r="D18" s="111" t="s">
        <v>361</v>
      </c>
      <c r="E18" s="111" t="s">
        <v>378</v>
      </c>
    </row>
    <row r="19" spans="1:5" ht="65.099999999999994" customHeight="1" x14ac:dyDescent="0.25">
      <c r="A19" s="111" t="s">
        <v>432</v>
      </c>
      <c r="B19" s="111" t="s">
        <v>433</v>
      </c>
      <c r="C19" s="111" t="s">
        <v>377</v>
      </c>
      <c r="D19" s="111" t="s">
        <v>434</v>
      </c>
      <c r="E19" s="111" t="s">
        <v>378</v>
      </c>
    </row>
    <row r="20" spans="1:5" ht="65.099999999999994" customHeight="1" x14ac:dyDescent="0.25">
      <c r="A20" s="111" t="s">
        <v>395</v>
      </c>
      <c r="B20" s="111" t="s">
        <v>396</v>
      </c>
      <c r="C20" s="111" t="s">
        <v>397</v>
      </c>
      <c r="D20" s="111" t="s">
        <v>394</v>
      </c>
      <c r="E20" s="111" t="s">
        <v>398</v>
      </c>
    </row>
    <row r="21" spans="1:5" ht="65.099999999999994" customHeight="1" x14ac:dyDescent="0.25">
      <c r="A21" s="111" t="s">
        <v>379</v>
      </c>
      <c r="B21" s="111" t="s">
        <v>380</v>
      </c>
      <c r="C21" s="111" t="s">
        <v>381</v>
      </c>
      <c r="D21" s="111" t="s">
        <v>361</v>
      </c>
      <c r="E21" s="112" t="s">
        <v>382</v>
      </c>
    </row>
    <row r="22" spans="1:5" ht="38.25" x14ac:dyDescent="0.25">
      <c r="A22" s="111" t="s">
        <v>435</v>
      </c>
      <c r="B22" s="111" t="s">
        <v>436</v>
      </c>
      <c r="C22" s="111" t="s">
        <v>437</v>
      </c>
      <c r="D22" s="111" t="s">
        <v>361</v>
      </c>
      <c r="E22" s="112" t="s">
        <v>438</v>
      </c>
    </row>
    <row r="23" spans="1:5" ht="63.75" x14ac:dyDescent="0.25">
      <c r="A23" s="111" t="s">
        <v>435</v>
      </c>
      <c r="B23" s="111" t="s">
        <v>439</v>
      </c>
      <c r="C23" s="111" t="s">
        <v>440</v>
      </c>
      <c r="D23" s="111" t="s">
        <v>441</v>
      </c>
      <c r="E23" s="112" t="s">
        <v>442</v>
      </c>
    </row>
    <row r="24" spans="1:5" ht="89.25" x14ac:dyDescent="0.25">
      <c r="A24" s="111" t="s">
        <v>435</v>
      </c>
      <c r="B24" s="111" t="s">
        <v>443</v>
      </c>
      <c r="C24" s="111" t="s">
        <v>444</v>
      </c>
      <c r="D24" s="111" t="s">
        <v>359</v>
      </c>
      <c r="E24" s="112" t="s">
        <v>445</v>
      </c>
    </row>
    <row r="25" spans="1:5" ht="51" x14ac:dyDescent="0.25">
      <c r="A25" s="111" t="s">
        <v>435</v>
      </c>
      <c r="B25" s="111" t="s">
        <v>446</v>
      </c>
      <c r="C25" s="111" t="s">
        <v>447</v>
      </c>
      <c r="D25" s="111" t="s">
        <v>359</v>
      </c>
      <c r="E25" s="112" t="s">
        <v>448</v>
      </c>
    </row>
    <row r="26" spans="1:5" ht="76.5" x14ac:dyDescent="0.25">
      <c r="A26" s="111" t="s">
        <v>435</v>
      </c>
      <c r="B26" s="111" t="s">
        <v>449</v>
      </c>
      <c r="C26" s="111" t="s">
        <v>450</v>
      </c>
      <c r="D26" s="111" t="s">
        <v>359</v>
      </c>
      <c r="E26" s="112" t="s">
        <v>451</v>
      </c>
    </row>
  </sheetData>
  <mergeCells count="6">
    <mergeCell ref="A1:B2"/>
    <mergeCell ref="C1:D2"/>
    <mergeCell ref="A3:B3"/>
    <mergeCell ref="C3:E3"/>
    <mergeCell ref="A4:B4"/>
    <mergeCell ref="C4:E4"/>
  </mergeCells>
  <dataValidations count="7">
    <dataValidation allowBlank="1" showInputMessage="1" showErrorMessage="1" prompt="escriba el titulo del artículo, titulo. .. (ejemplo &quot;ARTÍCULO 5°. Funciones de la Oficina de Tecnología e Informática.&quot;" sqref="E5"/>
    <dataValidation allowBlank="1" showInputMessage="1" showErrorMessage="1" prompt="Ecriba los artículos que aplican separados por comas." sqref="D5"/>
    <dataValidation allowBlank="1" showInputMessage="1" showErrorMessage="1" prompt="Escriba el Título de la norma (ejemplo “Por medio del cual se modifica la estructura de la Superintendencia de Industria y Comercio, se determinan las funciones de sus dependencias y se dictan otras disposiciones.”" sqref="C5"/>
    <dataValidation allowBlank="1" showInputMessage="1" showErrorMessage="1" prompt="Escriba el número y la fecha de expedición de la norma (ejemplo 4886 de 2011)" sqref="B5"/>
    <dataValidation allowBlank="1" showInputMessage="1" showErrorMessage="1" prompt="Escriba la Jerarquia de la norma: Constitución Política,  Ley, Decreto,Resolución, Circular, Guia, Directiva  (lo que aplique segúnb el caso)" sqref="A5"/>
    <dataValidation allowBlank="1" showInputMessage="1" showErrorMessage="1" prompt="Seleccione de la lista desplegable el proceso" sqref="A4:B4"/>
    <dataValidation allowBlank="1" showInputMessage="1" showErrorMessage="1" prompt="Seleccione de la lista desplegable el macroproceso al cual pertenece su proceso." sqref="A3:B3"/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[1]Hoja1!#REF!</xm:f>
          </x14:formula1>
          <xm:sqref>C3:E4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D1:Q81"/>
  <sheetViews>
    <sheetView workbookViewId="0">
      <selection activeCell="F49" sqref="F49"/>
    </sheetView>
  </sheetViews>
  <sheetFormatPr baseColWidth="10" defaultRowHeight="15" x14ac:dyDescent="0.25"/>
  <cols>
    <col min="4" max="4" width="49" style="26" bestFit="1" customWidth="1"/>
    <col min="5" max="5" width="70" style="26" bestFit="1" customWidth="1"/>
    <col min="6" max="6" width="19.42578125" style="36" bestFit="1" customWidth="1"/>
    <col min="7" max="7" width="58.42578125" style="37" customWidth="1"/>
    <col min="12" max="12" width="60.140625" customWidth="1"/>
    <col min="17" max="17" width="26.7109375" bestFit="1" customWidth="1"/>
  </cols>
  <sheetData>
    <row r="1" spans="4:17" x14ac:dyDescent="0.25">
      <c r="Q1" s="62" t="s">
        <v>213</v>
      </c>
    </row>
    <row r="2" spans="4:17" x14ac:dyDescent="0.25">
      <c r="D2" s="27" t="s">
        <v>63</v>
      </c>
      <c r="E2" s="27" t="s">
        <v>45</v>
      </c>
      <c r="F2" s="35" t="s">
        <v>2</v>
      </c>
      <c r="G2" s="39" t="s">
        <v>112</v>
      </c>
      <c r="L2" s="53" t="s">
        <v>167</v>
      </c>
      <c r="O2" t="s">
        <v>208</v>
      </c>
      <c r="Q2" t="s">
        <v>214</v>
      </c>
    </row>
    <row r="3" spans="4:17" x14ac:dyDescent="0.25">
      <c r="D3" s="28" t="s">
        <v>101</v>
      </c>
      <c r="E3" s="32" t="s">
        <v>46</v>
      </c>
      <c r="F3" s="34" t="s">
        <v>60</v>
      </c>
      <c r="G3" s="38" t="s">
        <v>113</v>
      </c>
      <c r="L3" s="54" t="s">
        <v>168</v>
      </c>
      <c r="O3" t="s">
        <v>209</v>
      </c>
      <c r="Q3" t="s">
        <v>215</v>
      </c>
    </row>
    <row r="4" spans="4:17" x14ac:dyDescent="0.25">
      <c r="D4" s="28" t="s">
        <v>102</v>
      </c>
      <c r="E4" s="32" t="s">
        <v>46</v>
      </c>
      <c r="F4" s="34" t="s">
        <v>60</v>
      </c>
      <c r="G4" s="38" t="s">
        <v>113</v>
      </c>
      <c r="L4" s="53" t="s">
        <v>169</v>
      </c>
      <c r="Q4" s="62" t="s">
        <v>216</v>
      </c>
    </row>
    <row r="5" spans="4:17" x14ac:dyDescent="0.25">
      <c r="D5" s="28" t="s">
        <v>103</v>
      </c>
      <c r="E5" s="32" t="s">
        <v>46</v>
      </c>
      <c r="F5" s="34" t="s">
        <v>60</v>
      </c>
      <c r="G5" s="38" t="s">
        <v>115</v>
      </c>
      <c r="L5" s="55" t="s">
        <v>170</v>
      </c>
      <c r="Q5" t="s">
        <v>217</v>
      </c>
    </row>
    <row r="6" spans="4:17" x14ac:dyDescent="0.25">
      <c r="D6" s="28" t="s">
        <v>104</v>
      </c>
      <c r="E6" s="32" t="s">
        <v>47</v>
      </c>
      <c r="F6" s="34" t="s">
        <v>60</v>
      </c>
      <c r="G6" s="38" t="s">
        <v>116</v>
      </c>
      <c r="L6" s="55" t="s">
        <v>171</v>
      </c>
      <c r="Q6" t="s">
        <v>218</v>
      </c>
    </row>
    <row r="7" spans="4:17" x14ac:dyDescent="0.25">
      <c r="D7" s="28" t="s">
        <v>105</v>
      </c>
      <c r="E7" s="32" t="s">
        <v>47</v>
      </c>
      <c r="F7" s="34" t="s">
        <v>60</v>
      </c>
      <c r="G7" s="38" t="s">
        <v>229</v>
      </c>
      <c r="L7" s="55" t="s">
        <v>172</v>
      </c>
      <c r="Q7" t="s">
        <v>219</v>
      </c>
    </row>
    <row r="8" spans="4:17" x14ac:dyDescent="0.25">
      <c r="D8" s="28" t="s">
        <v>64</v>
      </c>
      <c r="E8" s="32" t="s">
        <v>47</v>
      </c>
      <c r="F8" s="34" t="s">
        <v>60</v>
      </c>
      <c r="G8" s="38" t="s">
        <v>118</v>
      </c>
      <c r="L8" s="55" t="s">
        <v>173</v>
      </c>
      <c r="Q8" t="s">
        <v>220</v>
      </c>
    </row>
    <row r="9" spans="4:17" x14ac:dyDescent="0.25">
      <c r="D9" s="28" t="s">
        <v>106</v>
      </c>
      <c r="E9" s="32" t="s">
        <v>47</v>
      </c>
      <c r="F9" s="34" t="s">
        <v>60</v>
      </c>
      <c r="G9" s="38" t="s">
        <v>116</v>
      </c>
      <c r="L9" s="53" t="s">
        <v>174</v>
      </c>
      <c r="Q9" t="s">
        <v>221</v>
      </c>
    </row>
    <row r="10" spans="4:17" x14ac:dyDescent="0.25">
      <c r="D10" s="28" t="s">
        <v>107</v>
      </c>
      <c r="E10" s="32" t="s">
        <v>48</v>
      </c>
      <c r="F10" s="34" t="s">
        <v>60</v>
      </c>
      <c r="G10" s="38" t="s">
        <v>113</v>
      </c>
      <c r="L10" s="55" t="s">
        <v>175</v>
      </c>
      <c r="Q10" s="62" t="s">
        <v>222</v>
      </c>
    </row>
    <row r="11" spans="4:17" x14ac:dyDescent="0.25">
      <c r="D11" s="28" t="s">
        <v>108</v>
      </c>
      <c r="E11" s="32" t="s">
        <v>48</v>
      </c>
      <c r="F11" s="34" t="s">
        <v>60</v>
      </c>
      <c r="G11" s="38" t="s">
        <v>119</v>
      </c>
      <c r="L11" s="55" t="s">
        <v>176</v>
      </c>
      <c r="Q11" t="s">
        <v>223</v>
      </c>
    </row>
    <row r="12" spans="4:17" x14ac:dyDescent="0.25">
      <c r="D12" s="28" t="s">
        <v>109</v>
      </c>
      <c r="E12" s="32" t="s">
        <v>48</v>
      </c>
      <c r="F12" s="34" t="s">
        <v>60</v>
      </c>
      <c r="G12" s="38" t="s">
        <v>114</v>
      </c>
      <c r="L12" s="55" t="s">
        <v>177</v>
      </c>
      <c r="Q12" t="s">
        <v>224</v>
      </c>
    </row>
    <row r="13" spans="4:17" x14ac:dyDescent="0.25">
      <c r="D13" s="28" t="s">
        <v>110</v>
      </c>
      <c r="E13" s="32" t="s">
        <v>48</v>
      </c>
      <c r="F13" s="34" t="s">
        <v>60</v>
      </c>
      <c r="G13" s="38" t="s">
        <v>230</v>
      </c>
      <c r="L13" s="53" t="s">
        <v>178</v>
      </c>
      <c r="Q13" s="62" t="s">
        <v>225</v>
      </c>
    </row>
    <row r="14" spans="4:17" x14ac:dyDescent="0.25">
      <c r="D14" s="30" t="s">
        <v>78</v>
      </c>
      <c r="E14" s="32" t="s">
        <v>49</v>
      </c>
      <c r="F14" s="34" t="s">
        <v>61</v>
      </c>
      <c r="G14" s="37" t="s">
        <v>123</v>
      </c>
      <c r="L14" s="55" t="s">
        <v>179</v>
      </c>
      <c r="Q14" t="s">
        <v>226</v>
      </c>
    </row>
    <row r="15" spans="4:17" x14ac:dyDescent="0.25">
      <c r="D15" s="30" t="s">
        <v>65</v>
      </c>
      <c r="E15" s="32" t="s">
        <v>49</v>
      </c>
      <c r="F15" s="34" t="s">
        <v>61</v>
      </c>
      <c r="G15" s="37" t="s">
        <v>123</v>
      </c>
      <c r="L15" s="55" t="s">
        <v>180</v>
      </c>
      <c r="Q15" t="s">
        <v>227</v>
      </c>
    </row>
    <row r="16" spans="4:17" x14ac:dyDescent="0.25">
      <c r="D16" s="30" t="s">
        <v>79</v>
      </c>
      <c r="E16" s="32" t="s">
        <v>50</v>
      </c>
      <c r="F16" s="34" t="s">
        <v>61</v>
      </c>
      <c r="G16" s="38" t="s">
        <v>126</v>
      </c>
      <c r="L16" s="55" t="s">
        <v>181</v>
      </c>
      <c r="Q16" t="s">
        <v>228</v>
      </c>
    </row>
    <row r="17" spans="4:15" x14ac:dyDescent="0.25">
      <c r="D17" s="30" t="s">
        <v>80</v>
      </c>
      <c r="E17" s="32" t="s">
        <v>50</v>
      </c>
      <c r="F17" s="34" t="s">
        <v>61</v>
      </c>
      <c r="G17" s="37" t="s">
        <v>240</v>
      </c>
      <c r="L17" s="53" t="s">
        <v>182</v>
      </c>
    </row>
    <row r="18" spans="4:15" ht="30" x14ac:dyDescent="0.25">
      <c r="D18" s="30" t="s">
        <v>81</v>
      </c>
      <c r="E18" s="32" t="s">
        <v>52</v>
      </c>
      <c r="F18" s="34" t="s">
        <v>61</v>
      </c>
      <c r="G18" s="37" t="s">
        <v>239</v>
      </c>
      <c r="L18" s="55" t="s">
        <v>183</v>
      </c>
    </row>
    <row r="19" spans="4:15" ht="30" x14ac:dyDescent="0.25">
      <c r="D19" s="30" t="s">
        <v>82</v>
      </c>
      <c r="E19" s="32" t="s">
        <v>52</v>
      </c>
      <c r="F19" s="34" t="s">
        <v>61</v>
      </c>
      <c r="G19" s="38" t="s">
        <v>238</v>
      </c>
      <c r="L19" s="55" t="s">
        <v>184</v>
      </c>
      <c r="O19" t="s">
        <v>232</v>
      </c>
    </row>
    <row r="20" spans="4:15" ht="30" x14ac:dyDescent="0.25">
      <c r="D20" s="30" t="s">
        <v>83</v>
      </c>
      <c r="E20" s="32" t="s">
        <v>55</v>
      </c>
      <c r="F20" s="34" t="s">
        <v>61</v>
      </c>
      <c r="G20" s="38" t="s">
        <v>237</v>
      </c>
      <c r="L20" s="53" t="s">
        <v>185</v>
      </c>
      <c r="O20" t="s">
        <v>233</v>
      </c>
    </row>
    <row r="21" spans="4:15" ht="30" x14ac:dyDescent="0.25">
      <c r="D21" s="30" t="s">
        <v>84</v>
      </c>
      <c r="E21" s="32" t="s">
        <v>55</v>
      </c>
      <c r="F21" s="34" t="s">
        <v>61</v>
      </c>
      <c r="G21" s="38" t="s">
        <v>237</v>
      </c>
      <c r="L21" s="54" t="s">
        <v>186</v>
      </c>
    </row>
    <row r="22" spans="4:15" ht="30" x14ac:dyDescent="0.25">
      <c r="D22" s="30" t="s">
        <v>85</v>
      </c>
      <c r="E22" s="32" t="s">
        <v>55</v>
      </c>
      <c r="F22" s="34" t="s">
        <v>61</v>
      </c>
      <c r="G22" s="38" t="s">
        <v>237</v>
      </c>
      <c r="L22" s="53" t="s">
        <v>187</v>
      </c>
    </row>
    <row r="23" spans="4:15" ht="45" x14ac:dyDescent="0.25">
      <c r="D23" s="30" t="s">
        <v>86</v>
      </c>
      <c r="E23" s="32" t="s">
        <v>53</v>
      </c>
      <c r="F23" s="34" t="s">
        <v>61</v>
      </c>
      <c r="G23" s="37" t="s">
        <v>125</v>
      </c>
      <c r="L23" s="55" t="s">
        <v>188</v>
      </c>
    </row>
    <row r="24" spans="4:15" ht="30" x14ac:dyDescent="0.25">
      <c r="D24" s="30" t="s">
        <v>87</v>
      </c>
      <c r="E24" s="32" t="s">
        <v>56</v>
      </c>
      <c r="F24" s="34" t="s">
        <v>61</v>
      </c>
      <c r="G24" s="37" t="s">
        <v>127</v>
      </c>
      <c r="L24" s="54" t="s">
        <v>189</v>
      </c>
    </row>
    <row r="25" spans="4:15" ht="30" x14ac:dyDescent="0.25">
      <c r="D25" s="30" t="s">
        <v>88</v>
      </c>
      <c r="E25" s="32" t="s">
        <v>56</v>
      </c>
      <c r="F25" s="34" t="s">
        <v>61</v>
      </c>
      <c r="G25" s="37" t="s">
        <v>127</v>
      </c>
      <c r="L25" s="54" t="s">
        <v>190</v>
      </c>
    </row>
    <row r="26" spans="4:15" ht="30" x14ac:dyDescent="0.25">
      <c r="D26" s="30" t="s">
        <v>89</v>
      </c>
      <c r="E26" s="32" t="s">
        <v>54</v>
      </c>
      <c r="F26" s="34" t="s">
        <v>61</v>
      </c>
      <c r="G26" s="38" t="s">
        <v>124</v>
      </c>
      <c r="L26" s="53" t="s">
        <v>191</v>
      </c>
    </row>
    <row r="27" spans="4:15" ht="27" x14ac:dyDescent="0.25">
      <c r="D27" s="30" t="s">
        <v>90</v>
      </c>
      <c r="E27" s="32" t="s">
        <v>51</v>
      </c>
      <c r="F27" s="34" t="s">
        <v>61</v>
      </c>
      <c r="G27" s="37" t="s">
        <v>120</v>
      </c>
      <c r="L27" s="54" t="s">
        <v>192</v>
      </c>
    </row>
    <row r="28" spans="4:15" ht="27" x14ac:dyDescent="0.25">
      <c r="D28" s="30" t="s">
        <v>91</v>
      </c>
      <c r="E28" s="32" t="s">
        <v>51</v>
      </c>
      <c r="F28" s="34" t="s">
        <v>61</v>
      </c>
      <c r="G28" s="37" t="s">
        <v>121</v>
      </c>
      <c r="L28" s="53" t="s">
        <v>193</v>
      </c>
    </row>
    <row r="29" spans="4:15" ht="45" x14ac:dyDescent="0.25">
      <c r="D29" s="30" t="s">
        <v>111</v>
      </c>
      <c r="E29" s="32" t="s">
        <v>51</v>
      </c>
      <c r="F29" s="34" t="s">
        <v>61</v>
      </c>
      <c r="G29" s="38" t="s">
        <v>122</v>
      </c>
      <c r="L29" s="54" t="s">
        <v>194</v>
      </c>
    </row>
    <row r="30" spans="4:15" ht="30" x14ac:dyDescent="0.25">
      <c r="D30" s="31" t="s">
        <v>92</v>
      </c>
      <c r="E30" s="26" t="s">
        <v>96</v>
      </c>
      <c r="F30" s="34" t="s">
        <v>62</v>
      </c>
      <c r="G30" s="38" t="s">
        <v>231</v>
      </c>
      <c r="L30" s="53" t="s">
        <v>195</v>
      </c>
    </row>
    <row r="31" spans="4:15" x14ac:dyDescent="0.25">
      <c r="D31" s="31" t="s">
        <v>66</v>
      </c>
      <c r="E31" s="26" t="s">
        <v>96</v>
      </c>
      <c r="F31" s="34" t="s">
        <v>62</v>
      </c>
      <c r="G31" s="37" t="s">
        <v>117</v>
      </c>
      <c r="L31" s="54" t="s">
        <v>196</v>
      </c>
    </row>
    <row r="32" spans="4:15" x14ac:dyDescent="0.25">
      <c r="D32" s="31" t="s">
        <v>67</v>
      </c>
      <c r="E32" s="26" t="s">
        <v>67</v>
      </c>
      <c r="F32" s="34" t="s">
        <v>62</v>
      </c>
      <c r="G32" s="37" t="s">
        <v>119</v>
      </c>
      <c r="L32" s="54" t="s">
        <v>197</v>
      </c>
    </row>
    <row r="33" spans="4:12" ht="27" x14ac:dyDescent="0.25">
      <c r="D33" s="31" t="s">
        <v>68</v>
      </c>
      <c r="E33" s="26" t="s">
        <v>97</v>
      </c>
      <c r="F33" s="34" t="s">
        <v>62</v>
      </c>
      <c r="G33" s="37" t="s">
        <v>119</v>
      </c>
      <c r="L33" s="53" t="s">
        <v>198</v>
      </c>
    </row>
    <row r="34" spans="4:12" x14ac:dyDescent="0.25">
      <c r="D34" s="31" t="s">
        <v>69</v>
      </c>
      <c r="E34" s="26" t="s">
        <v>97</v>
      </c>
      <c r="F34" s="34" t="s">
        <v>62</v>
      </c>
      <c r="G34" s="37" t="s">
        <v>119</v>
      </c>
      <c r="L34" s="53" t="s">
        <v>199</v>
      </c>
    </row>
    <row r="35" spans="4:12" x14ac:dyDescent="0.25">
      <c r="D35" s="31" t="s">
        <v>70</v>
      </c>
      <c r="E35" s="26" t="s">
        <v>97</v>
      </c>
      <c r="F35" s="34" t="s">
        <v>62</v>
      </c>
      <c r="G35" s="37" t="s">
        <v>119</v>
      </c>
      <c r="L35" s="55" t="s">
        <v>200</v>
      </c>
    </row>
    <row r="36" spans="4:12" x14ac:dyDescent="0.25">
      <c r="D36" s="31" t="s">
        <v>71</v>
      </c>
      <c r="E36" s="26" t="s">
        <v>98</v>
      </c>
      <c r="F36" s="34" t="s">
        <v>62</v>
      </c>
      <c r="G36" s="37" t="s">
        <v>128</v>
      </c>
      <c r="L36" s="55" t="s">
        <v>201</v>
      </c>
    </row>
    <row r="37" spans="4:12" x14ac:dyDescent="0.25">
      <c r="D37" s="31" t="s">
        <v>72</v>
      </c>
      <c r="E37" s="26" t="s">
        <v>98</v>
      </c>
      <c r="F37" s="34" t="s">
        <v>62</v>
      </c>
      <c r="G37" s="37" t="s">
        <v>128</v>
      </c>
      <c r="L37" s="55" t="s">
        <v>202</v>
      </c>
    </row>
    <row r="38" spans="4:12" x14ac:dyDescent="0.25">
      <c r="D38" s="31" t="s">
        <v>73</v>
      </c>
      <c r="E38" s="26" t="s">
        <v>98</v>
      </c>
      <c r="F38" s="34" t="s">
        <v>62</v>
      </c>
      <c r="G38" s="37" t="s">
        <v>128</v>
      </c>
      <c r="L38" s="54" t="s">
        <v>203</v>
      </c>
    </row>
    <row r="39" spans="4:12" x14ac:dyDescent="0.25">
      <c r="D39" s="31" t="s">
        <v>74</v>
      </c>
      <c r="E39" s="26" t="s">
        <v>99</v>
      </c>
      <c r="F39" s="34" t="s">
        <v>62</v>
      </c>
      <c r="G39" s="37" t="s">
        <v>129</v>
      </c>
      <c r="L39" s="54" t="s">
        <v>204</v>
      </c>
    </row>
    <row r="40" spans="4:12" x14ac:dyDescent="0.25">
      <c r="D40" s="31" t="s">
        <v>75</v>
      </c>
      <c r="E40" s="26" t="s">
        <v>99</v>
      </c>
      <c r="F40" s="34" t="s">
        <v>62</v>
      </c>
      <c r="G40" s="37" t="s">
        <v>129</v>
      </c>
      <c r="L40" s="55" t="s">
        <v>205</v>
      </c>
    </row>
    <row r="41" spans="4:12" x14ac:dyDescent="0.25">
      <c r="D41" s="31" t="s">
        <v>76</v>
      </c>
      <c r="E41" s="26" t="s">
        <v>99</v>
      </c>
      <c r="F41" s="34" t="s">
        <v>62</v>
      </c>
      <c r="G41" s="37" t="s">
        <v>129</v>
      </c>
      <c r="L41" s="55" t="s">
        <v>206</v>
      </c>
    </row>
    <row r="42" spans="4:12" x14ac:dyDescent="0.25">
      <c r="D42" s="31" t="s">
        <v>77</v>
      </c>
      <c r="E42" s="26" t="s">
        <v>99</v>
      </c>
      <c r="F42" s="34" t="s">
        <v>62</v>
      </c>
      <c r="G42" s="37" t="s">
        <v>129</v>
      </c>
      <c r="L42" s="55" t="s">
        <v>207</v>
      </c>
    </row>
    <row r="43" spans="4:12" x14ac:dyDescent="0.25">
      <c r="D43" s="31" t="s">
        <v>235</v>
      </c>
      <c r="E43" s="26" t="s">
        <v>100</v>
      </c>
      <c r="F43" s="34" t="s">
        <v>62</v>
      </c>
      <c r="G43" s="37" t="s">
        <v>130</v>
      </c>
    </row>
    <row r="44" spans="4:12" ht="30" x14ac:dyDescent="0.25">
      <c r="D44" s="31" t="s">
        <v>93</v>
      </c>
      <c r="E44" s="26" t="s">
        <v>100</v>
      </c>
      <c r="F44" s="34" t="s">
        <v>62</v>
      </c>
      <c r="G44" s="37" t="s">
        <v>130</v>
      </c>
    </row>
    <row r="45" spans="4:12" x14ac:dyDescent="0.25">
      <c r="D45" s="31" t="s">
        <v>236</v>
      </c>
      <c r="E45" s="26" t="s">
        <v>100</v>
      </c>
      <c r="F45" s="34" t="s">
        <v>62</v>
      </c>
      <c r="G45" s="37" t="s">
        <v>130</v>
      </c>
    </row>
    <row r="46" spans="4:12" ht="30" x14ac:dyDescent="0.25">
      <c r="D46" s="29" t="s">
        <v>94</v>
      </c>
      <c r="E46" s="26" t="s">
        <v>57</v>
      </c>
      <c r="F46" s="34" t="s">
        <v>241</v>
      </c>
      <c r="G46" s="37" t="s">
        <v>131</v>
      </c>
    </row>
    <row r="47" spans="4:12" ht="30" x14ac:dyDescent="0.25">
      <c r="D47" s="29" t="s">
        <v>95</v>
      </c>
      <c r="E47" s="26" t="s">
        <v>57</v>
      </c>
      <c r="F47" s="34" t="s">
        <v>241</v>
      </c>
      <c r="G47" s="38" t="s">
        <v>113</v>
      </c>
    </row>
    <row r="51" spans="4:4" x14ac:dyDescent="0.25">
      <c r="D51" s="26" t="s">
        <v>133</v>
      </c>
    </row>
    <row r="52" spans="4:4" x14ac:dyDescent="0.25">
      <c r="D52" s="37" t="s">
        <v>134</v>
      </c>
    </row>
    <row r="53" spans="4:4" ht="30" x14ac:dyDescent="0.25">
      <c r="D53" s="37" t="s">
        <v>135</v>
      </c>
    </row>
    <row r="54" spans="4:4" ht="30" x14ac:dyDescent="0.25">
      <c r="D54" s="37" t="s">
        <v>136</v>
      </c>
    </row>
    <row r="55" spans="4:4" x14ac:dyDescent="0.25">
      <c r="D55" s="37" t="s">
        <v>137</v>
      </c>
    </row>
    <row r="56" spans="4:4" ht="30" x14ac:dyDescent="0.25">
      <c r="D56" s="37" t="s">
        <v>138</v>
      </c>
    </row>
    <row r="57" spans="4:4" ht="30" x14ac:dyDescent="0.25">
      <c r="D57" s="37" t="s">
        <v>139</v>
      </c>
    </row>
    <row r="58" spans="4:4" ht="30" x14ac:dyDescent="0.25">
      <c r="D58" s="37" t="s">
        <v>140</v>
      </c>
    </row>
    <row r="59" spans="4:4" ht="30" x14ac:dyDescent="0.25">
      <c r="D59" s="37" t="s">
        <v>141</v>
      </c>
    </row>
    <row r="60" spans="4:4" x14ac:dyDescent="0.25">
      <c r="D60" s="37" t="s">
        <v>142</v>
      </c>
    </row>
    <row r="61" spans="4:4" ht="30" x14ac:dyDescent="0.25">
      <c r="D61" s="37" t="s">
        <v>143</v>
      </c>
    </row>
    <row r="62" spans="4:4" ht="60" x14ac:dyDescent="0.25">
      <c r="D62" s="37" t="s">
        <v>144</v>
      </c>
    </row>
    <row r="63" spans="4:4" ht="30" x14ac:dyDescent="0.25">
      <c r="D63" s="37" t="s">
        <v>145</v>
      </c>
    </row>
    <row r="64" spans="4:4" x14ac:dyDescent="0.25">
      <c r="D64" s="37" t="s">
        <v>146</v>
      </c>
    </row>
    <row r="65" spans="4:4" ht="30" x14ac:dyDescent="0.25">
      <c r="D65" s="37" t="s">
        <v>147</v>
      </c>
    </row>
    <row r="66" spans="4:4" x14ac:dyDescent="0.25">
      <c r="D66" s="37" t="s">
        <v>148</v>
      </c>
    </row>
    <row r="67" spans="4:4" ht="30" x14ac:dyDescent="0.25">
      <c r="D67" s="37" t="s">
        <v>149</v>
      </c>
    </row>
    <row r="68" spans="4:4" x14ac:dyDescent="0.25">
      <c r="D68" s="37" t="s">
        <v>150</v>
      </c>
    </row>
    <row r="69" spans="4:4" x14ac:dyDescent="0.25">
      <c r="D69" s="37" t="s">
        <v>151</v>
      </c>
    </row>
    <row r="70" spans="4:4" ht="30" x14ac:dyDescent="0.25">
      <c r="D70" s="37" t="s">
        <v>152</v>
      </c>
    </row>
    <row r="71" spans="4:4" ht="45" x14ac:dyDescent="0.25">
      <c r="D71" s="37" t="s">
        <v>153</v>
      </c>
    </row>
    <row r="72" spans="4:4" x14ac:dyDescent="0.25">
      <c r="D72" s="37" t="s">
        <v>154</v>
      </c>
    </row>
    <row r="73" spans="4:4" ht="30" x14ac:dyDescent="0.25">
      <c r="D73" s="37" t="s">
        <v>155</v>
      </c>
    </row>
    <row r="74" spans="4:4" ht="60" x14ac:dyDescent="0.25">
      <c r="D74" s="37" t="s">
        <v>156</v>
      </c>
    </row>
    <row r="75" spans="4:4" ht="30" x14ac:dyDescent="0.25">
      <c r="D75" s="37" t="s">
        <v>157</v>
      </c>
    </row>
    <row r="76" spans="4:4" ht="30" x14ac:dyDescent="0.25">
      <c r="D76" s="37" t="s">
        <v>158</v>
      </c>
    </row>
    <row r="77" spans="4:4" x14ac:dyDescent="0.25">
      <c r="D77" s="37" t="s">
        <v>159</v>
      </c>
    </row>
    <row r="78" spans="4:4" ht="45" x14ac:dyDescent="0.25">
      <c r="D78" s="37" t="s">
        <v>160</v>
      </c>
    </row>
    <row r="79" spans="4:4" x14ac:dyDescent="0.25">
      <c r="D79" s="37" t="s">
        <v>161</v>
      </c>
    </row>
    <row r="80" spans="4:4" ht="45" x14ac:dyDescent="0.25">
      <c r="D80" s="37" t="s">
        <v>162</v>
      </c>
    </row>
    <row r="81" spans="4:4" x14ac:dyDescent="0.25">
      <c r="D81" s="3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11</vt:i4>
      </vt:variant>
    </vt:vector>
  </HeadingPairs>
  <TitlesOfParts>
    <vt:vector size="16" baseType="lpstr">
      <vt:lpstr>Caracterización</vt:lpstr>
      <vt:lpstr>INDICADOR 1</vt:lpstr>
      <vt:lpstr>INDICADOR 2</vt:lpstr>
      <vt:lpstr>Normograma</vt:lpstr>
      <vt:lpstr>Listas desplegables</vt:lpstr>
      <vt:lpstr>Apoyo</vt:lpstr>
      <vt:lpstr>Dirección_Estratégica</vt:lpstr>
      <vt:lpstr>Estratégico</vt:lpstr>
      <vt:lpstr>Evaluación</vt:lpstr>
      <vt:lpstr>Grupoa</vt:lpstr>
      <vt:lpstr>Misional</vt:lpstr>
      <vt:lpstr>Misionales</vt:lpstr>
      <vt:lpstr>'INDICADOR 1'!Print_Area</vt:lpstr>
      <vt:lpstr>'INDICADOR 2'!Print_Area</vt:lpstr>
      <vt:lpstr>Seguimiento_Evaluación_y_Control</vt:lpstr>
      <vt:lpstr>Tipo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Jhon Jairo Arias Chaparro</dc:creator>
  <cp:lastModifiedBy>Maria del Carmen Diaz Fonseca</cp:lastModifiedBy>
  <cp:lastPrinted>2019-05-03T20:42:39Z</cp:lastPrinted>
  <dcterms:created xsi:type="dcterms:W3CDTF">2019-04-09T16:24:36Z</dcterms:created>
  <dcterms:modified xsi:type="dcterms:W3CDTF">2019-09-13T18:55:42Z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1443766</vt:i4>
  </property>
</Properties>
</file>